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작업\241014_주간식단표 업데이트\"/>
    </mc:Choice>
  </mc:AlternateContent>
  <bookViews>
    <workbookView xWindow="0" yWindow="0" windowWidth="28290" windowHeight="15270" tabRatio="674" activeTab="1"/>
  </bookViews>
  <sheets>
    <sheet name="솔지오10.14" sheetId="23" r:id="rId1"/>
    <sheet name="청운숙_10.14" sheetId="5" r:id="rId2"/>
    <sheet name="국제기숙사점10.14" sheetId="24" r:id="rId3"/>
  </sheets>
  <definedNames>
    <definedName name="_xlnm.Print_Area" localSheetId="2">국제기숙사점10.14!$A$1:$J$35</definedName>
    <definedName name="_xlnm.Print_Area" localSheetId="0">'솔지오10.14'!$A$1:$K$32</definedName>
    <definedName name="_xlnm.Print_Area" localSheetId="1">청운숙_10.14!$A$1:$J$32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E3" i="23" l="1"/>
  <c r="F3" i="23"/>
  <c r="G3" i="23"/>
  <c r="H3" i="23"/>
  <c r="I3" i="23"/>
  <c r="J3" i="23"/>
</calcChain>
</file>

<file path=xl/sharedStrings.xml><?xml version="1.0" encoding="utf-8"?>
<sst xmlns="http://schemas.openxmlformats.org/spreadsheetml/2006/main" count="631" uniqueCount="321">
  <si>
    <t>월요일</t>
    <phoneticPr fontId="2" type="noConversion"/>
  </si>
  <si>
    <t>구분</t>
    <phoneticPr fontId="2" type="noConversion"/>
  </si>
  <si>
    <t>조식</t>
    <phoneticPr fontId="3" type="noConversion"/>
  </si>
  <si>
    <t>중식</t>
    <phoneticPr fontId="2" type="noConversion"/>
  </si>
  <si>
    <t>석식</t>
    <phoneticPr fontId="2" type="noConversion"/>
  </si>
  <si>
    <t>쌀밥</t>
  </si>
  <si>
    <t>배추김치</t>
  </si>
  <si>
    <t>화요일</t>
  </si>
  <si>
    <t>수요일</t>
  </si>
  <si>
    <t>목요일</t>
  </si>
  <si>
    <t>금요일</t>
  </si>
  <si>
    <t>토요일</t>
  </si>
  <si>
    <t>일요일</t>
  </si>
  <si>
    <t>브레드*잼</t>
  </si>
  <si>
    <t>시리얼*우유</t>
  </si>
  <si>
    <t>샐러드*드레싱</t>
  </si>
  <si>
    <t>4,000원</t>
  </si>
  <si>
    <t>치즈라면</t>
  </si>
  <si>
    <t>만두라면</t>
  </si>
  <si>
    <t>달걀라면</t>
  </si>
  <si>
    <t>4,500원</t>
  </si>
  <si>
    <t>Price</t>
    <phoneticPr fontId="3" type="noConversion"/>
  </si>
  <si>
    <t>판매식A</t>
    <phoneticPr fontId="3" type="noConversion"/>
  </si>
  <si>
    <t>판매식B</t>
    <phoneticPr fontId="3" type="noConversion"/>
  </si>
  <si>
    <t>디저트</t>
  </si>
  <si>
    <t>등심돈까스
(돈육:국내산)</t>
    <phoneticPr fontId="3" type="noConversion"/>
  </si>
  <si>
    <t>치킨까스
(계육:국내산)</t>
    <phoneticPr fontId="3" type="noConversion"/>
  </si>
  <si>
    <t>배추김치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</si>
  <si>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구내식당으로 연락주시기 바랍니다.</t>
    <phoneticPr fontId="3" type="noConversion"/>
  </si>
  <si>
    <t>쌀밥</t>
    <phoneticPr fontId="3" type="noConversion"/>
  </si>
  <si>
    <t>쌀밥</t>
    <phoneticPr fontId="3" type="noConversion"/>
  </si>
  <si>
    <t>깍두기</t>
    <phoneticPr fontId="3" type="noConversion"/>
  </si>
  <si>
    <t>치킨돈까스
(계육:국내산)</t>
    <phoneticPr fontId="3" type="noConversion"/>
  </si>
  <si>
    <t>배추김치</t>
    <phoneticPr fontId="2" type="noConversion"/>
  </si>
  <si>
    <t>쌀밥</t>
    <phoneticPr fontId="3" type="noConversion"/>
  </si>
  <si>
    <t>배추김치</t>
    <phoneticPr fontId="3" type="noConversion"/>
  </si>
  <si>
    <t>계란파국</t>
    <phoneticPr fontId="3" type="noConversion"/>
  </si>
  <si>
    <t>마늘종지무침</t>
    <phoneticPr fontId="3" type="noConversion"/>
  </si>
  <si>
    <t>팽이장국</t>
    <phoneticPr fontId="3" type="noConversion"/>
  </si>
  <si>
    <t>감자양파국</t>
    <phoneticPr fontId="3" type="noConversion"/>
  </si>
  <si>
    <t>고사리무침</t>
    <phoneticPr fontId="3" type="noConversion"/>
  </si>
  <si>
    <t>미소된장국</t>
    <phoneticPr fontId="3" type="noConversion"/>
  </si>
  <si>
    <t>무말랭이</t>
    <phoneticPr fontId="3" type="noConversion"/>
  </si>
  <si>
    <t>과자</t>
    <phoneticPr fontId="3" type="noConversion"/>
  </si>
  <si>
    <t>음료</t>
    <phoneticPr fontId="3" type="noConversion"/>
  </si>
  <si>
    <t>배추김치</t>
    <phoneticPr fontId="3" type="noConversion"/>
  </si>
  <si>
    <t>호박고추장국</t>
    <phoneticPr fontId="3" type="noConversion"/>
  </si>
  <si>
    <t>오복지양파무침</t>
    <phoneticPr fontId="3" type="noConversion"/>
  </si>
  <si>
    <t>시래기된장국</t>
    <phoneticPr fontId="3" type="noConversion"/>
  </si>
  <si>
    <t>깍두기</t>
    <phoneticPr fontId="3" type="noConversion"/>
  </si>
  <si>
    <t>미트볼야채조림
(계육 : 국산)</t>
    <phoneticPr fontId="3" type="noConversion"/>
  </si>
  <si>
    <t>매콤오징어볶음
(오징어 : 페루산)</t>
    <phoneticPr fontId="3" type="noConversion"/>
  </si>
  <si>
    <t>청양풍깐풍강정
(계육 : 국산)</t>
    <phoneticPr fontId="3" type="noConversion"/>
  </si>
  <si>
    <t>청경채맑은국</t>
    <phoneticPr fontId="3" type="noConversion"/>
  </si>
  <si>
    <t>양배추찜*쌈장</t>
    <phoneticPr fontId="3" type="noConversion"/>
  </si>
  <si>
    <t>사각햄구이*케찹</t>
    <phoneticPr fontId="3" type="noConversion"/>
  </si>
  <si>
    <t>콩조림</t>
    <phoneticPr fontId="3" type="noConversion"/>
  </si>
  <si>
    <t>고감콘크로켓*ㅋ찹</t>
    <phoneticPr fontId="3" type="noConversion"/>
  </si>
  <si>
    <t>무말랭이무침</t>
    <phoneticPr fontId="3" type="noConversion"/>
  </si>
  <si>
    <t>나물비빔밥*고추장</t>
    <phoneticPr fontId="3" type="noConversion"/>
  </si>
  <si>
    <t>쌀밥</t>
    <phoneticPr fontId="3" type="noConversion"/>
  </si>
  <si>
    <t>우거지된장국</t>
    <phoneticPr fontId="3" type="noConversion"/>
  </si>
  <si>
    <t>덴까스국</t>
    <phoneticPr fontId="3" type="noConversion"/>
  </si>
  <si>
    <t>카레고로케*케찹</t>
    <phoneticPr fontId="3" type="noConversion"/>
  </si>
  <si>
    <t>배추김치</t>
    <phoneticPr fontId="3" type="noConversion"/>
  </si>
  <si>
    <t>쌀밥</t>
    <phoneticPr fontId="3" type="noConversion"/>
  </si>
  <si>
    <t>영콘그린빈스볶음</t>
    <phoneticPr fontId="3" type="noConversion"/>
  </si>
  <si>
    <t>푸실리샐러드</t>
    <phoneticPr fontId="3" type="noConversion"/>
  </si>
  <si>
    <t>우동국물</t>
    <phoneticPr fontId="3" type="noConversion"/>
  </si>
  <si>
    <t>온메밀소바</t>
    <phoneticPr fontId="3" type="noConversion"/>
  </si>
  <si>
    <t>쌀밥</t>
    <phoneticPr fontId="3" type="noConversion"/>
  </si>
  <si>
    <t>꼬치어묵*떡볶이소스</t>
    <phoneticPr fontId="3" type="noConversion"/>
  </si>
  <si>
    <t>단무지</t>
    <phoneticPr fontId="3" type="noConversion"/>
  </si>
  <si>
    <t>음료</t>
    <phoneticPr fontId="3" type="noConversion"/>
  </si>
  <si>
    <t>음료</t>
    <phoneticPr fontId="3" type="noConversion"/>
  </si>
  <si>
    <t>음료</t>
    <phoneticPr fontId="3" type="noConversion"/>
  </si>
  <si>
    <t>제육볶음
(돈육 : 국내산)</t>
    <phoneticPr fontId="3" type="noConversion"/>
  </si>
  <si>
    <t>다시마무채국</t>
    <phoneticPr fontId="3" type="noConversion"/>
  </si>
  <si>
    <t>콩나물무침</t>
    <phoneticPr fontId="3" type="noConversion"/>
  </si>
  <si>
    <t>음료</t>
    <phoneticPr fontId="3" type="noConversion"/>
  </si>
  <si>
    <t>음료</t>
    <phoneticPr fontId="3" type="noConversion"/>
  </si>
  <si>
    <t>햄마요덮밥
(계육 : 국내산)</t>
    <phoneticPr fontId="3" type="noConversion"/>
  </si>
  <si>
    <t>감자수제비국</t>
    <phoneticPr fontId="3" type="noConversion"/>
  </si>
  <si>
    <t>두부조림</t>
    <phoneticPr fontId="3" type="noConversion"/>
  </si>
  <si>
    <t>치킨후랑크볶음
(계육 : 국내산)</t>
    <phoneticPr fontId="3" type="noConversion"/>
  </si>
  <si>
    <t>얼큰어묵국</t>
    <phoneticPr fontId="3" type="noConversion"/>
  </si>
  <si>
    <t>건파래볶음</t>
    <phoneticPr fontId="3" type="noConversion"/>
  </si>
  <si>
    <t>쌀밥</t>
    <phoneticPr fontId="3" type="noConversion"/>
  </si>
  <si>
    <t>깍두기</t>
    <phoneticPr fontId="3" type="noConversion"/>
  </si>
  <si>
    <t>야채춘권*초간장</t>
    <phoneticPr fontId="3" type="noConversion"/>
  </si>
  <si>
    <t>짜사이무침</t>
    <phoneticPr fontId="3" type="noConversion"/>
  </si>
  <si>
    <t>근대된장국</t>
    <phoneticPr fontId="3" type="noConversion"/>
  </si>
  <si>
    <t>무생채</t>
    <phoneticPr fontId="3" type="noConversion"/>
  </si>
  <si>
    <t>간장닭볶음
(닭 : 국내산)</t>
    <phoneticPr fontId="3" type="noConversion"/>
  </si>
  <si>
    <t>얼큰콩나물국</t>
    <phoneticPr fontId="3" type="noConversion"/>
  </si>
  <si>
    <t>데라야끼동그랑땡야채볶음
(계육 : 국내산)</t>
    <phoneticPr fontId="3" type="noConversion"/>
  </si>
  <si>
    <t>깻잎지</t>
    <phoneticPr fontId="3" type="noConversion"/>
  </si>
  <si>
    <t>열무무침</t>
    <phoneticPr fontId="3" type="noConversion"/>
  </si>
  <si>
    <t>코다리무조림
(코다리 : 러시아산)</t>
    <phoneticPr fontId="3" type="noConversion"/>
  </si>
  <si>
    <t>김치볶음밥
(계육 : 국내산)</t>
    <phoneticPr fontId="3" type="noConversion"/>
  </si>
  <si>
    <t>해물완자볶음
(오징어 :외국산
계육 : 국산 /돈육 : 국산)</t>
    <phoneticPr fontId="3" type="noConversion"/>
  </si>
  <si>
    <t>오징어링튀김*칠리소스
(오징어 : 외국산)</t>
    <phoneticPr fontId="3" type="noConversion"/>
  </si>
  <si>
    <t>칠리고기산적볶음
(돈육,계육 : 국산)</t>
    <phoneticPr fontId="3" type="noConversion"/>
  </si>
  <si>
    <t>쌀밥</t>
    <phoneticPr fontId="3" type="noConversion"/>
  </si>
  <si>
    <t>미역국</t>
    <phoneticPr fontId="3" type="noConversion"/>
  </si>
  <si>
    <t>도토리묵무침</t>
    <phoneticPr fontId="3" type="noConversion"/>
  </si>
  <si>
    <t>마늘종볶움</t>
    <phoneticPr fontId="3" type="noConversion"/>
  </si>
  <si>
    <t>미역줄기볶음</t>
    <phoneticPr fontId="3" type="noConversion"/>
  </si>
  <si>
    <t>배추김치</t>
    <phoneticPr fontId="3" type="noConversion"/>
  </si>
  <si>
    <t>고추지무침</t>
    <phoneticPr fontId="3" type="noConversion"/>
  </si>
  <si>
    <t>함박스테이크볶음*크림스프
(돈,계육 : 국산)</t>
    <phoneticPr fontId="3" type="noConversion"/>
  </si>
  <si>
    <t>깍두기</t>
    <phoneticPr fontId="2" type="noConversion"/>
  </si>
  <si>
    <t>보리과자</t>
    <phoneticPr fontId="2" type="noConversion"/>
  </si>
  <si>
    <t>과ㅏ</t>
    <phoneticPr fontId="3" type="noConversion"/>
  </si>
  <si>
    <t>과자</t>
    <phoneticPr fontId="3" type="noConversion"/>
  </si>
  <si>
    <t>까망베르치즈바</t>
    <phoneticPr fontId="3" type="noConversion"/>
  </si>
  <si>
    <t>김치국</t>
    <phoneticPr fontId="3" type="noConversion"/>
  </si>
  <si>
    <t>무우국</t>
    <phoneticPr fontId="3" type="noConversion"/>
  </si>
  <si>
    <t>배추김치</t>
    <phoneticPr fontId="2" type="noConversion"/>
  </si>
  <si>
    <t>유산슬덮밥
(오징어 :페루산)
(쭈꾸미 : 인도네시아산)</t>
    <phoneticPr fontId="3" type="noConversion"/>
  </si>
  <si>
    <t>떡국</t>
    <phoneticPr fontId="3" type="noConversion"/>
  </si>
  <si>
    <t>해물살사볶음밥
(오징어 : 중국산)</t>
    <phoneticPr fontId="3" type="noConversion"/>
  </si>
  <si>
    <t>불닭살볶음
(계육 : 브라질산)</t>
    <phoneticPr fontId="3" type="noConversion"/>
  </si>
  <si>
    <t>배추김치</t>
    <phoneticPr fontId="3" type="noConversion"/>
  </si>
  <si>
    <t>핫도그*케찹</t>
    <phoneticPr fontId="3" type="noConversion"/>
  </si>
  <si>
    <t>화요일</t>
    <phoneticPr fontId="2" type="noConversion"/>
  </si>
  <si>
    <t>수요일</t>
    <phoneticPr fontId="2" type="noConversion"/>
  </si>
  <si>
    <t>한식</t>
    <phoneticPr fontId="2" type="noConversion"/>
  </si>
  <si>
    <t>쌀밥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</si>
  <si>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밥,죽,누룽지-쌀류(백미,흑미,현미,찹쌀) : 국내산 /  두부류(연두부,순두부,판두부,콩비지):대두-외국산
* 문의사항은 구내식당 영양사 원슬지(seulji.won@cj.net)로 연락주시기 바랍니다.</t>
    <phoneticPr fontId="3" type="noConversion"/>
  </si>
  <si>
    <t>4,000원</t>
    <phoneticPr fontId="2" type="noConversion"/>
  </si>
  <si>
    <t>PRICE</t>
    <phoneticPr fontId="2" type="noConversion"/>
  </si>
  <si>
    <t>오렌지주스</t>
    <phoneticPr fontId="2" type="noConversion"/>
  </si>
  <si>
    <t>아이스티</t>
    <phoneticPr fontId="2" type="noConversion"/>
  </si>
  <si>
    <t>요구르트</t>
    <phoneticPr fontId="2" type="noConversion"/>
  </si>
  <si>
    <t>사이다</t>
    <phoneticPr fontId="2" type="noConversion"/>
  </si>
  <si>
    <t>Plus bar</t>
    <phoneticPr fontId="2" type="noConversion"/>
  </si>
  <si>
    <t>짜사이채무침</t>
    <phoneticPr fontId="2" type="noConversion"/>
  </si>
  <si>
    <t>새콤무생채</t>
    <phoneticPr fontId="2" type="noConversion"/>
  </si>
  <si>
    <t>감자채볶음</t>
    <phoneticPr fontId="2" type="noConversion"/>
  </si>
  <si>
    <t>라볶이</t>
    <phoneticPr fontId="2" type="noConversion"/>
  </si>
  <si>
    <t>마카로니참치샐러드(가다랑어:베트남산)</t>
    <phoneticPr fontId="2" type="noConversion"/>
  </si>
  <si>
    <t>건파래볶음</t>
    <phoneticPr fontId="2" type="noConversion"/>
  </si>
  <si>
    <t>미역줄기볶음</t>
    <phoneticPr fontId="2" type="noConversion"/>
  </si>
  <si>
    <t>야채춘권*칠리소스</t>
    <phoneticPr fontId="2" type="noConversion"/>
  </si>
  <si>
    <t>근대된장국</t>
    <phoneticPr fontId="2" type="noConversion"/>
  </si>
  <si>
    <t>미역국</t>
    <phoneticPr fontId="2" type="noConversion"/>
  </si>
  <si>
    <t>순두부백탕</t>
    <phoneticPr fontId="2" type="noConversion"/>
  </si>
  <si>
    <t>매콤어묵국</t>
    <phoneticPr fontId="2" type="noConversion"/>
  </si>
  <si>
    <t>양념 두부구이*간장</t>
    <phoneticPr fontId="2" type="noConversion"/>
  </si>
  <si>
    <t>무채국</t>
    <phoneticPr fontId="2" type="noConversion"/>
  </si>
  <si>
    <t>유산슬덮밥(새우:베트남산)</t>
    <phoneticPr fontId="2" type="noConversion"/>
  </si>
  <si>
    <t>치킨후랑크볶음(계육:국산)</t>
    <phoneticPr fontId="2" type="noConversion"/>
  </si>
  <si>
    <t>큰그릇)감자수제비국</t>
    <phoneticPr fontId="2" type="noConversion"/>
  </si>
  <si>
    <t>석식
18:00~19:00</t>
    <phoneticPr fontId="2" type="noConversion"/>
  </si>
  <si>
    <t>쥬시쿨</t>
    <phoneticPr fontId="2" type="noConversion"/>
  </si>
  <si>
    <t>실곤약무침</t>
    <phoneticPr fontId="2" type="noConversion"/>
  </si>
  <si>
    <t>콩나물무침</t>
    <phoneticPr fontId="2" type="noConversion"/>
  </si>
  <si>
    <t>교자만두</t>
    <phoneticPr fontId="2" type="noConversion"/>
  </si>
  <si>
    <t>카레고로케</t>
    <phoneticPr fontId="2" type="noConversion"/>
  </si>
  <si>
    <t>김가루묵무침</t>
    <phoneticPr fontId="2" type="noConversion"/>
  </si>
  <si>
    <t>영콘그린빈볶음</t>
    <phoneticPr fontId="2" type="noConversion"/>
  </si>
  <si>
    <t>시래기된장국</t>
    <phoneticPr fontId="2" type="noConversion"/>
  </si>
  <si>
    <t>덴까스국</t>
    <phoneticPr fontId="2" type="noConversion"/>
  </si>
  <si>
    <t>우거지된장국</t>
    <phoneticPr fontId="2" type="noConversion"/>
  </si>
  <si>
    <t>크림스프</t>
    <phoneticPr fontId="2" type="noConversion"/>
  </si>
  <si>
    <t>우동국물</t>
    <phoneticPr fontId="2" type="noConversion"/>
  </si>
  <si>
    <t>살사볶음밥</t>
    <phoneticPr fontId="2" type="noConversion"/>
  </si>
  <si>
    <t>마파두부</t>
    <phoneticPr fontId="2" type="noConversion"/>
  </si>
  <si>
    <t>제육볶음(돈육:국산)
대체식: 야채튀김</t>
    <phoneticPr fontId="2" type="noConversion"/>
  </si>
  <si>
    <t>나물비빔밥&amp;약고추장</t>
    <phoneticPr fontId="2" type="noConversion"/>
  </si>
  <si>
    <t>4,500원</t>
    <phoneticPr fontId="2" type="noConversion"/>
  </si>
  <si>
    <t>미운영</t>
    <phoneticPr fontId="2" type="noConversion"/>
  </si>
  <si>
    <t>등심돈까스(돈육:국산)</t>
    <phoneticPr fontId="2" type="noConversion"/>
  </si>
  <si>
    <t>치킨까스(계육:국산)</t>
    <phoneticPr fontId="2" type="noConversion"/>
  </si>
  <si>
    <t>CORNER A-2</t>
    <phoneticPr fontId="2" type="noConversion"/>
  </si>
  <si>
    <t>CORNER A-1</t>
    <phoneticPr fontId="2" type="noConversion"/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</si>
  <si>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</si>
  <si>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</si>
  <si>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</si>
  <si>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브래드*잼</t>
    <phoneticPr fontId="2" type="noConversion"/>
  </si>
  <si>
    <t>검은콩조림</t>
    <phoneticPr fontId="2" type="noConversion"/>
  </si>
  <si>
    <t>도시락김</t>
    <phoneticPr fontId="2" type="noConversion"/>
  </si>
  <si>
    <t>간장깻잎</t>
    <phoneticPr fontId="2" type="noConversion"/>
  </si>
  <si>
    <t>양배추찜*쌈장</t>
    <phoneticPr fontId="2" type="noConversion"/>
  </si>
  <si>
    <t>오복지양파무침</t>
    <phoneticPr fontId="2" type="noConversion"/>
  </si>
  <si>
    <t>물만두국</t>
    <phoneticPr fontId="2" type="noConversion"/>
  </si>
  <si>
    <t>맑은호박국</t>
    <phoneticPr fontId="2" type="noConversion"/>
  </si>
  <si>
    <t>청경채맑은국</t>
    <phoneticPr fontId="2" type="noConversion"/>
  </si>
  <si>
    <t>다시마무국</t>
    <phoneticPr fontId="2" type="noConversion"/>
  </si>
  <si>
    <t>호박고추장국</t>
    <phoneticPr fontId="2" type="noConversion"/>
  </si>
  <si>
    <t>사각햄구이*케찹
(계육:국산)</t>
    <phoneticPr fontId="2" type="noConversion"/>
  </si>
  <si>
    <t>양념동태조림(명태:미국산)</t>
    <phoneticPr fontId="2" type="noConversion"/>
  </si>
  <si>
    <t>청양풍깐풍강정
(계육:국산)</t>
    <phoneticPr fontId="2" type="noConversion"/>
  </si>
  <si>
    <t>미트볼야채조림(계육:국산)</t>
    <phoneticPr fontId="2" type="noConversion"/>
  </si>
  <si>
    <t>야채스크램블</t>
    <phoneticPr fontId="2" type="noConversion"/>
  </si>
  <si>
    <t>해물완자볶음(오징어:국산)</t>
    <phoneticPr fontId="2" type="noConversion"/>
  </si>
  <si>
    <t>조식
07:00~08:30
*주말 및 공휴일*
08:00~09:30</t>
    <phoneticPr fontId="2" type="noConversion"/>
  </si>
  <si>
    <t>일요일</t>
    <phoneticPr fontId="2" type="noConversion"/>
  </si>
  <si>
    <t>대체식</t>
    <phoneticPr fontId="3" type="noConversion"/>
  </si>
  <si>
    <t>쌀과자</t>
    <phoneticPr fontId="3" type="noConversion"/>
  </si>
  <si>
    <t>사과주스</t>
    <phoneticPr fontId="3" type="noConversion"/>
  </si>
  <si>
    <t>알새우칩</t>
    <phoneticPr fontId="3" type="noConversion"/>
  </si>
  <si>
    <t>후렌치파이</t>
    <phoneticPr fontId="3" type="noConversion"/>
  </si>
  <si>
    <t>빅파이</t>
    <phoneticPr fontId="3" type="noConversion"/>
  </si>
  <si>
    <t>쥬시쿨</t>
    <phoneticPr fontId="3" type="noConversion"/>
  </si>
  <si>
    <t>요구르트</t>
    <phoneticPr fontId="3" type="noConversion"/>
  </si>
  <si>
    <t>짜샤이무침</t>
    <phoneticPr fontId="3" type="noConversion"/>
  </si>
  <si>
    <t>*</t>
    <phoneticPr fontId="3" type="noConversion"/>
  </si>
  <si>
    <t>건새우마늘쫑볶음</t>
    <phoneticPr fontId="3" type="noConversion"/>
  </si>
  <si>
    <t>고춧잎무침</t>
    <phoneticPr fontId="3" type="noConversion"/>
  </si>
  <si>
    <t>시금치나물</t>
    <phoneticPr fontId="3" type="noConversion"/>
  </si>
  <si>
    <t>군만두</t>
    <phoneticPr fontId="3" type="noConversion"/>
  </si>
  <si>
    <t xml:space="preserve"> (가다랑어 : 인도네시아산)</t>
  </si>
  <si>
    <t>옥수수고로케*케찹</t>
    <phoneticPr fontId="3" type="noConversion"/>
  </si>
  <si>
    <t>계란스크램블</t>
    <phoneticPr fontId="3" type="noConversion"/>
  </si>
  <si>
    <t>새송이버섯볶음</t>
    <phoneticPr fontId="3" type="noConversion"/>
  </si>
  <si>
    <t>어묵볶음</t>
    <phoneticPr fontId="3" type="noConversion"/>
  </si>
  <si>
    <t>도시락김</t>
    <phoneticPr fontId="3" type="noConversion"/>
  </si>
  <si>
    <t>콩나물국</t>
    <phoneticPr fontId="3" type="noConversion"/>
  </si>
  <si>
    <t>타코야끼
(오징어:중국산
가다랑어:외국산)</t>
    <phoneticPr fontId="3" type="noConversion"/>
  </si>
  <si>
    <t>(오징어 : 중국산)</t>
  </si>
  <si>
    <t>유부장국</t>
    <phoneticPr fontId="3" type="noConversion"/>
  </si>
  <si>
    <t>된장찌개</t>
    <phoneticPr fontId="3" type="noConversion"/>
  </si>
  <si>
    <t>팽이일식장국</t>
    <phoneticPr fontId="3" type="noConversion"/>
  </si>
  <si>
    <t>후리가케밥</t>
    <phoneticPr fontId="3" type="noConversion"/>
  </si>
  <si>
    <t>타코야끼</t>
  </si>
  <si>
    <t>팽이버섯조림덮밥</t>
    <phoneticPr fontId="3" type="noConversion"/>
  </si>
  <si>
    <t>콩나물밥*양념장</t>
    <phoneticPr fontId="3" type="noConversion"/>
  </si>
  <si>
    <t>설렁탕&amp;소면사리
(소고기:호주산)</t>
    <phoneticPr fontId="3" type="noConversion"/>
  </si>
  <si>
    <t>떡만두국</t>
    <phoneticPr fontId="3" type="noConversion"/>
  </si>
  <si>
    <t>버섯무밥</t>
    <phoneticPr fontId="3" type="noConversion"/>
  </si>
  <si>
    <t>잡채덮밥</t>
    <phoneticPr fontId="3" type="noConversion"/>
  </si>
  <si>
    <t>유부우동</t>
    <phoneticPr fontId="3" type="noConversion"/>
  </si>
  <si>
    <t>4,000원</t>
    <phoneticPr fontId="3" type="noConversion"/>
  </si>
  <si>
    <t>간장닭볶음(계육 : 브라질산)</t>
    <phoneticPr fontId="3" type="noConversion"/>
  </si>
  <si>
    <t>사과잼쿠키</t>
    <phoneticPr fontId="3" type="noConversion"/>
  </si>
  <si>
    <t>보리과자</t>
    <phoneticPr fontId="3" type="noConversion"/>
  </si>
  <si>
    <t>허쉬쿠키</t>
    <phoneticPr fontId="3" type="noConversion"/>
  </si>
  <si>
    <t>오렌지주스</t>
    <phoneticPr fontId="3" type="noConversion"/>
  </si>
  <si>
    <t>포도주스</t>
    <phoneticPr fontId="3" type="noConversion"/>
  </si>
  <si>
    <t>젤리뽀</t>
    <phoneticPr fontId="3" type="noConversion"/>
  </si>
  <si>
    <t xml:space="preserve">김맛나과자 </t>
    <phoneticPr fontId="3" type="noConversion"/>
  </si>
  <si>
    <t>락교</t>
    <phoneticPr fontId="3" type="noConversion"/>
  </si>
  <si>
    <t>피클</t>
    <phoneticPr fontId="3" type="noConversion"/>
  </si>
  <si>
    <t>오이지무침</t>
    <phoneticPr fontId="3" type="noConversion"/>
  </si>
  <si>
    <t>락교무침</t>
    <phoneticPr fontId="3" type="noConversion"/>
  </si>
  <si>
    <t>코울슬로</t>
    <phoneticPr fontId="3" type="noConversion"/>
  </si>
  <si>
    <t>생선까스&amp;타르소스</t>
    <phoneticPr fontId="3" type="noConversion"/>
  </si>
  <si>
    <t>맛살오이무침</t>
    <phoneticPr fontId="3" type="noConversion"/>
  </si>
  <si>
    <t>청포묵숙주무침</t>
    <phoneticPr fontId="3" type="noConversion"/>
  </si>
  <si>
    <t>새우까스*타르소스</t>
    <phoneticPr fontId="3" type="noConversion"/>
  </si>
  <si>
    <t>쌀국수장국</t>
    <phoneticPr fontId="3" type="noConversion"/>
  </si>
  <si>
    <t>고구마맛탕</t>
    <phoneticPr fontId="3" type="noConversion"/>
  </si>
  <si>
    <t>일식장국</t>
    <phoneticPr fontId="3" type="noConversion"/>
  </si>
  <si>
    <t>우동장국</t>
    <phoneticPr fontId="3" type="noConversion"/>
  </si>
  <si>
    <t>오징어야채핫바</t>
    <phoneticPr fontId="3" type="noConversion"/>
  </si>
  <si>
    <t>북어무국</t>
    <phoneticPr fontId="3" type="noConversion"/>
  </si>
  <si>
    <t>김치콩비지찌개</t>
    <phoneticPr fontId="3" type="noConversion"/>
  </si>
  <si>
    <t>야채볶음밥</t>
    <phoneticPr fontId="3" type="noConversion"/>
  </si>
  <si>
    <t>돈육김치찜
(돈육 : 국내산)</t>
    <phoneticPr fontId="3" type="noConversion"/>
  </si>
  <si>
    <t>오야꼬동(닭고기달걀덮밥)
(닭고기:브라질산)</t>
    <phoneticPr fontId="3" type="noConversion"/>
  </si>
  <si>
    <t>토마토해물스파게티
(오징어:페루산)</t>
    <phoneticPr fontId="3" type="noConversion"/>
  </si>
  <si>
    <t>청양풍해물우동볶음
(오징어:칠레산)</t>
    <phoneticPr fontId="3" type="noConversion"/>
  </si>
  <si>
    <t>나가사키짬뽕수제비</t>
    <phoneticPr fontId="3" type="noConversion"/>
  </si>
  <si>
    <t>사천식깐풍기
(계육 : 국내산)</t>
    <phoneticPr fontId="3" type="noConversion"/>
  </si>
  <si>
    <t>달걀라면</t>
    <phoneticPr fontId="3" type="noConversion"/>
  </si>
  <si>
    <t>대체식 팝콘치킨</t>
    <phoneticPr fontId="3" type="noConversion"/>
  </si>
  <si>
    <t>베추김치</t>
    <phoneticPr fontId="3" type="noConversion"/>
  </si>
  <si>
    <t>시래기나물</t>
    <phoneticPr fontId="3" type="noConversion"/>
  </si>
  <si>
    <t>브로콜리흑임자무침</t>
    <phoneticPr fontId="3" type="noConversion"/>
  </si>
  <si>
    <t>오복지무침</t>
    <phoneticPr fontId="3" type="noConversion"/>
  </si>
  <si>
    <t>그린빈스볶음</t>
    <phoneticPr fontId="3" type="noConversion"/>
  </si>
  <si>
    <t>덴까스장국</t>
    <phoneticPr fontId="3" type="noConversion"/>
  </si>
  <si>
    <t>실파계란국</t>
    <phoneticPr fontId="3" type="noConversion"/>
  </si>
  <si>
    <t>호박고추장찌개</t>
    <phoneticPr fontId="3" type="noConversion"/>
  </si>
  <si>
    <t>어묵국</t>
    <phoneticPr fontId="3" type="noConversion"/>
  </si>
  <si>
    <t>아욱된장국</t>
    <phoneticPr fontId="3" type="noConversion"/>
  </si>
  <si>
    <t>맑은버섯국</t>
    <phoneticPr fontId="3" type="noConversion"/>
  </si>
  <si>
    <t>고등어조림
(고등어:국내산)</t>
    <phoneticPr fontId="3" type="noConversion"/>
  </si>
  <si>
    <t>해물까스</t>
    <phoneticPr fontId="3" type="noConversion"/>
  </si>
  <si>
    <t>메밀전병</t>
    <phoneticPr fontId="3" type="noConversion"/>
  </si>
  <si>
    <t>후랑크햄구이
(계육 : 국내산)</t>
    <phoneticPr fontId="3" type="noConversion"/>
  </si>
  <si>
    <t>계란장조림</t>
    <phoneticPr fontId="3" type="noConversion"/>
  </si>
  <si>
    <t>치킨너겟&amp;머스타드
(닭고기:꾹내산)</t>
    <phoneticPr fontId="3" type="noConversion"/>
  </si>
  <si>
    <t>양념두부조림</t>
    <phoneticPr fontId="3" type="noConversion"/>
  </si>
  <si>
    <t>Plus bar</t>
    <phoneticPr fontId="3" type="noConversion"/>
  </si>
  <si>
    <t>치즈라면</t>
    <phoneticPr fontId="3" type="noConversion"/>
  </si>
  <si>
    <t>Plus bar</t>
    <phoneticPr fontId="3" type="noConversion"/>
  </si>
  <si>
    <t>만두라면</t>
    <phoneticPr fontId="3" type="noConversion"/>
  </si>
  <si>
    <t>치킨까스
(계육:국내산)</t>
    <phoneticPr fontId="3" type="noConversion"/>
  </si>
  <si>
    <t>달걀라면</t>
    <phoneticPr fontId="3" type="noConversion"/>
  </si>
  <si>
    <t>등심돈까스
(돈육:국내산)</t>
    <phoneticPr fontId="3" type="noConversion"/>
  </si>
  <si>
    <t>만두라면</t>
    <phoneticPr fontId="3" type="noConversion"/>
  </si>
  <si>
    <t>등심돈까스
(돈육:국내산)</t>
    <phoneticPr fontId="3" type="noConversion"/>
  </si>
  <si>
    <t>달걀라면</t>
    <phoneticPr fontId="3" type="noConversion"/>
  </si>
  <si>
    <t>치즈라면</t>
    <phoneticPr fontId="3" type="noConversion"/>
  </si>
  <si>
    <t>해장라면(SELF)</t>
    <phoneticPr fontId="2" type="noConversion"/>
  </si>
  <si>
    <t>함박스테이크볶음(돈,계육:국산)
대체식: 생선까스</t>
    <phoneticPr fontId="2" type="noConversion"/>
  </si>
  <si>
    <t>건새우마늘쫑볶음</t>
    <phoneticPr fontId="2" type="noConversion"/>
  </si>
  <si>
    <t>만두라면(SELF)</t>
    <phoneticPr fontId="2" type="noConversion"/>
  </si>
  <si>
    <t xml:space="preserve"> 불고기 퀘사디아(돈육:국산)
대체식:해쉬브라운</t>
    <phoneticPr fontId="2" type="noConversion"/>
  </si>
  <si>
    <t>감자맑은국</t>
    <phoneticPr fontId="2" type="noConversion"/>
  </si>
  <si>
    <t>무말랭이무침</t>
    <phoneticPr fontId="2" type="noConversion"/>
  </si>
  <si>
    <t>해장라면(SELF)</t>
    <phoneticPr fontId="2" type="noConversion"/>
  </si>
  <si>
    <t>오렌지주스</t>
    <phoneticPr fontId="2" type="noConversion"/>
  </si>
  <si>
    <t>조각돈까스(돈,계육:국산)
대체식: 치킨까스</t>
    <phoneticPr fontId="2" type="noConversion"/>
  </si>
  <si>
    <t>오징어고추장볶음
(오징어:페루산)</t>
    <phoneticPr fontId="2" type="noConversion"/>
  </si>
  <si>
    <t>만두라면(SELF)</t>
    <phoneticPr fontId="2" type="noConversion"/>
  </si>
  <si>
    <t>불닭마요볶음밥(계육:국산)</t>
    <phoneticPr fontId="2" type="noConversion"/>
  </si>
  <si>
    <t>계란곤약장조림</t>
    <phoneticPr fontId="2" type="noConversion"/>
  </si>
  <si>
    <t>잔치국수</t>
    <phoneticPr fontId="2" type="noConversion"/>
  </si>
  <si>
    <t>고로케&amp;케찹</t>
    <phoneticPr fontId="2" type="noConversion"/>
  </si>
  <si>
    <t>요구르트</t>
    <phoneticPr fontId="2" type="noConversion"/>
  </si>
  <si>
    <t>간장단호박닭갈비
(계육:브라질산)</t>
    <phoneticPr fontId="2" type="noConversion"/>
  </si>
  <si>
    <t>김치국</t>
    <phoneticPr fontId="2" type="noConversion"/>
  </si>
  <si>
    <t>치즈라면(SELF)</t>
    <phoneticPr fontId="2" type="noConversion"/>
  </si>
  <si>
    <t>다시마두부국</t>
    <phoneticPr fontId="2" type="noConversion"/>
  </si>
  <si>
    <t>아이스티</t>
    <phoneticPr fontId="2" type="noConversion"/>
  </si>
  <si>
    <t>동그랑땡야채볶음(계육:국산)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</si>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</sst>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rgb="FF613B2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theme="0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sz val="8"/>
      <color theme="1"/>
      <name val="나눔스퀘어 Bold"/>
      <family val="3"/>
      <charset val="129"/>
    </font>
    <font>
      <sz val="8"/>
      <color rgb="FFFCFAD4"/>
      <name val="나눔스퀘어 Bold"/>
      <family val="3"/>
      <charset val="129"/>
    </font>
    <font>
      <b/>
      <sz val="8"/>
      <color rgb="FF613B2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10"/>
      <color theme="1"/>
      <name val="나눔바른고딕"/>
      <family val="3"/>
      <charset val="129"/>
    </font>
    <font>
      <u/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b/>
      <sz val="10"/>
      <color theme="1"/>
      <name val="나눔바른고딕"/>
      <family val="3"/>
      <charset val="129"/>
    </font>
    <font>
      <sz val="10"/>
      <color theme="5" tint="-0.249977111117893"/>
      <name val="나눔바른고딕"/>
      <family val="3"/>
      <charset val="129"/>
    </font>
    <font>
      <b/>
      <sz val="10"/>
      <color theme="5" tint="-0.249977111117893"/>
      <name val="나눔바른고딕"/>
      <family val="3"/>
      <charset val="129"/>
    </font>
    <font>
      <b/>
      <sz val="10"/>
      <color theme="5" tint="-0.249977111117893"/>
      <name val="나눔바른펜"/>
      <family val="3"/>
      <charset val="129"/>
    </font>
    <font>
      <sz val="10"/>
      <color theme="5" tint="-0.249977111117893"/>
      <name val="나눔바른펜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44A660"/>
        <bgColor indexed="64"/>
      </patternFill>
    </fill>
    <fill>
      <patternFill patternType="solid">
        <fgColor rgb="FFFFD33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 style="thin">
        <color rgb="FFFF9B9B"/>
      </left>
      <right style="thin">
        <color rgb="FFFFD335"/>
      </right>
      <top style="thin">
        <color rgb="FFE4E165"/>
      </top>
      <bottom style="thin">
        <color rgb="FFFFD335"/>
      </bottom>
      <diagonal/>
    </border>
    <border>
      <left style="thin">
        <color rgb="FFFF9B9B"/>
      </left>
      <right style="thin">
        <color rgb="FFFF9B9B"/>
      </right>
      <top style="thin">
        <color rgb="FFE4E165"/>
      </top>
      <bottom style="thin">
        <color rgb="FFFFD335"/>
      </bottom>
      <diagonal/>
    </border>
    <border>
      <left/>
      <right style="thin">
        <color rgb="FFFF9B9B"/>
      </right>
      <top style="thin">
        <color rgb="FFE4E165"/>
      </top>
      <bottom style="thin">
        <color rgb="FFFFD335"/>
      </bottom>
      <diagonal/>
    </border>
    <border>
      <left/>
      <right/>
      <top/>
      <bottom style="thin">
        <color rgb="FFFFD335"/>
      </bottom>
      <diagonal/>
    </border>
    <border>
      <left style="thin">
        <color rgb="FFFFD335"/>
      </left>
      <right/>
      <top/>
      <bottom style="thin">
        <color rgb="FFFFD335"/>
      </bottom>
      <diagonal/>
    </border>
    <border>
      <left style="thin">
        <color rgb="FFFFD335"/>
      </left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CFAD4"/>
      </left>
      <right/>
      <top style="thin">
        <color rgb="FFFCFAD4"/>
      </top>
      <bottom style="thin">
        <color rgb="FFFCFAD4"/>
      </bottom>
      <diagonal/>
    </border>
    <border>
      <left style="thin">
        <color rgb="FFFFD335"/>
      </left>
      <right style="thin">
        <color rgb="FFFCFAD4"/>
      </right>
      <top/>
      <bottom style="thin">
        <color rgb="FFFCFAD4"/>
      </bottom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theme="0"/>
      </left>
      <right style="thin">
        <color rgb="FFEDCEB9"/>
      </right>
      <top/>
      <bottom/>
      <diagonal/>
    </border>
    <border>
      <left style="thin">
        <color rgb="FFFFD335"/>
      </left>
      <right style="thin">
        <color rgb="FFFCFAD4"/>
      </right>
      <top/>
      <bottom/>
      <diagonal/>
    </border>
    <border>
      <left style="thin">
        <color rgb="FFFFD335"/>
      </left>
      <right style="thin">
        <color rgb="FFFFD335"/>
      </right>
      <top/>
      <bottom/>
      <diagonal/>
    </border>
    <border>
      <left style="thin">
        <color rgb="FFFCFAD4"/>
      </left>
      <right style="thin">
        <color rgb="FFFFD335"/>
      </right>
      <top/>
      <bottom style="thin">
        <color rgb="FFFCFAD4"/>
      </bottom>
      <diagonal/>
    </border>
    <border>
      <left style="thin">
        <color rgb="FFFCFAD4"/>
      </left>
      <right style="thin">
        <color rgb="FFFFD335"/>
      </right>
      <top/>
      <bottom/>
      <diagonal/>
    </border>
    <border>
      <left style="thin">
        <color rgb="FFFFD335"/>
      </left>
      <right style="thin">
        <color rgb="FFFFD335"/>
      </right>
      <top style="thin">
        <color rgb="FFE4E165"/>
      </top>
      <bottom/>
      <diagonal/>
    </border>
    <border>
      <left style="thin">
        <color rgb="FFFCFAD4"/>
      </left>
      <right style="thin">
        <color rgb="FFFFD335"/>
      </right>
      <top style="thin">
        <color rgb="FFFCFAD4"/>
      </top>
      <bottom/>
      <diagonal/>
    </border>
    <border>
      <left style="thin">
        <color rgb="FFFFD335"/>
      </left>
      <right style="thin">
        <color rgb="FFFCFAD4"/>
      </right>
      <top style="thin">
        <color rgb="FFFCFAD4"/>
      </top>
      <bottom/>
      <diagonal/>
    </border>
    <border>
      <left/>
      <right style="thin">
        <color rgb="FFFFD335"/>
      </right>
      <top style="thin">
        <color rgb="FFE4E165"/>
      </top>
      <bottom style="thin">
        <color rgb="FFE4E165"/>
      </bottom>
      <diagonal/>
    </border>
    <border>
      <left style="thin">
        <color rgb="FFFFD335"/>
      </left>
      <right/>
      <top style="thin">
        <color rgb="FFE4E165"/>
      </top>
      <bottom style="thin">
        <color rgb="FFE4E165"/>
      </bottom>
      <diagonal/>
    </border>
    <border>
      <left style="thin">
        <color rgb="FF9FE68E"/>
      </left>
      <right style="thin">
        <color rgb="FFFFD335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9FE68E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9FE68E"/>
      </top>
      <bottom/>
      <diagonal/>
    </border>
    <border>
      <left style="thin">
        <color rgb="FFFFD335"/>
      </left>
      <right style="thin">
        <color rgb="FF9FE68E"/>
      </right>
      <top style="thin">
        <color rgb="FF9FE68E"/>
      </top>
      <bottom/>
      <diagonal/>
    </border>
    <border>
      <left style="thin">
        <color rgb="FF9FE68E"/>
      </left>
      <right style="thin">
        <color rgb="FFFFD335"/>
      </right>
      <top style="thin">
        <color rgb="FFFFD335"/>
      </top>
      <bottom style="thin">
        <color rgb="FF9FE68E"/>
      </bottom>
      <diagonal/>
    </border>
    <border>
      <left style="thin">
        <color rgb="FF9FE68E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FFD335"/>
      </left>
      <right style="thin">
        <color rgb="FF9FE68E"/>
      </right>
      <top style="thin">
        <color rgb="FFFFD335"/>
      </top>
      <bottom style="thin">
        <color rgb="FF9FE68E"/>
      </bottom>
      <diagonal/>
    </border>
    <border>
      <left style="thin">
        <color rgb="FFFF9B9B"/>
      </left>
      <right style="thin">
        <color rgb="FFE4E165"/>
      </right>
      <top style="thin">
        <color rgb="FFE4E165"/>
      </top>
      <bottom/>
      <diagonal/>
    </border>
    <border>
      <left style="thin">
        <color rgb="FFFF9B9B"/>
      </left>
      <right style="thin">
        <color rgb="FFFF9B9B"/>
      </right>
      <top style="thin">
        <color rgb="FFE4E165"/>
      </top>
      <bottom/>
      <diagonal/>
    </border>
    <border>
      <left style="thin">
        <color rgb="FFE4E165"/>
      </left>
      <right style="thin">
        <color rgb="FFFF9B9B"/>
      </right>
      <top style="thin">
        <color rgb="FFE4E165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E4E165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1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176" fontId="8" fillId="4" borderId="4" xfId="1" applyNumberFormat="1" applyFont="1" applyFill="1" applyBorder="1" applyAlignment="1">
      <alignment horizontal="center" vertical="center" wrapText="1"/>
    </xf>
    <xf numFmtId="176" fontId="8" fillId="4" borderId="6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176" fontId="8" fillId="4" borderId="4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/>
    </xf>
    <xf numFmtId="176" fontId="16" fillId="6" borderId="37" xfId="1" applyNumberFormat="1" applyFont="1" applyFill="1" applyBorder="1" applyAlignment="1">
      <alignment horizontal="center" vertical="center" wrapText="1"/>
    </xf>
    <xf numFmtId="176" fontId="16" fillId="6" borderId="38" xfId="1" applyNumberFormat="1" applyFont="1" applyFill="1" applyBorder="1" applyAlignment="1">
      <alignment horizontal="center" vertical="center" wrapText="1"/>
    </xf>
    <xf numFmtId="176" fontId="17" fillId="6" borderId="38" xfId="1" applyNumberFormat="1" applyFont="1" applyFill="1" applyBorder="1" applyAlignment="1">
      <alignment horizontal="center" vertical="center" wrapText="1"/>
    </xf>
    <xf numFmtId="176" fontId="19" fillId="6" borderId="41" xfId="1" applyNumberFormat="1" applyFont="1" applyFill="1" applyBorder="1" applyAlignment="1">
      <alignment horizontal="center" vertical="center" wrapText="1"/>
    </xf>
    <xf numFmtId="176" fontId="20" fillId="6" borderId="42" xfId="1" applyNumberFormat="1" applyFont="1" applyFill="1" applyBorder="1" applyAlignment="1">
      <alignment horizontal="center" vertical="center" wrapText="1"/>
    </xf>
    <xf numFmtId="176" fontId="16" fillId="6" borderId="42" xfId="1" applyNumberFormat="1" applyFont="1" applyFill="1" applyBorder="1" applyAlignment="1">
      <alignment horizontal="center" vertical="center" wrapText="1"/>
    </xf>
    <xf numFmtId="176" fontId="17" fillId="6" borderId="42" xfId="1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5" fillId="8" borderId="47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7" fillId="2" borderId="14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2" fillId="9" borderId="14" xfId="0" applyFont="1" applyFill="1" applyBorder="1" applyAlignment="1">
      <alignment horizontal="center" vertical="center"/>
    </xf>
    <xf numFmtId="0" fontId="5" fillId="9" borderId="47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 wrapText="1"/>
    </xf>
    <xf numFmtId="0" fontId="22" fillId="8" borderId="49" xfId="0" applyFont="1" applyFill="1" applyBorder="1" applyAlignment="1">
      <alignment horizontal="center" vertical="center"/>
    </xf>
    <xf numFmtId="0" fontId="22" fillId="8" borderId="9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center" vertical="center"/>
    </xf>
    <xf numFmtId="0" fontId="11" fillId="5" borderId="45" xfId="0" applyFont="1" applyFill="1" applyBorder="1" applyAlignment="1">
      <alignment horizontal="center" vertical="center"/>
    </xf>
    <xf numFmtId="0" fontId="11" fillId="5" borderId="44" xfId="0" applyFont="1" applyFill="1" applyBorder="1" applyAlignment="1">
      <alignment horizontal="center" vertical="center"/>
    </xf>
    <xf numFmtId="176" fontId="18" fillId="6" borderId="43" xfId="1" applyNumberFormat="1" applyFont="1" applyFill="1" applyBorder="1" applyAlignment="1">
      <alignment horizontal="center" vertical="center" wrapText="1"/>
    </xf>
    <xf numFmtId="176" fontId="18" fillId="6" borderId="42" xfId="1" applyNumberFormat="1" applyFont="1" applyFill="1" applyBorder="1" applyAlignment="1">
      <alignment horizontal="center" vertical="center" wrapText="1"/>
    </xf>
    <xf numFmtId="176" fontId="18" fillId="6" borderId="40" xfId="1" applyNumberFormat="1" applyFont="1" applyFill="1" applyBorder="1" applyAlignment="1">
      <alignment horizontal="center" vertical="center" wrapText="1"/>
    </xf>
    <xf numFmtId="176" fontId="18" fillId="6" borderId="39" xfId="1" applyNumberFormat="1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24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3" fillId="7" borderId="33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30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/>
    </xf>
    <xf numFmtId="0" fontId="12" fillId="6" borderId="20" xfId="0" applyFont="1" applyFill="1" applyBorder="1" applyAlignment="1">
      <alignment horizontal="center" vertical="center"/>
    </xf>
    <xf numFmtId="0" fontId="11" fillId="6" borderId="19" xfId="0" applyFont="1" applyFill="1" applyBorder="1" applyAlignment="1">
      <alignment horizontal="left" vertical="center" wrapText="1"/>
    </xf>
    <xf numFmtId="0" fontId="11" fillId="6" borderId="18" xfId="0" applyFont="1" applyFill="1" applyBorder="1" applyAlignment="1">
      <alignment horizontal="left" vertical="center"/>
    </xf>
    <xf numFmtId="0" fontId="11" fillId="6" borderId="17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6" fontId="8" fillId="4" borderId="4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5" xfId="0" applyFont="1" applyFill="1" applyBorder="1" applyAlignment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008000"/>
      <color rgb="FFFCE3B6"/>
      <color rgb="FFEDCEB9"/>
      <color rgb="FFF0D2C4"/>
      <color rgb="FFFBD48F"/>
      <color rgb="FFE0DB13"/>
      <color rgb="FF253159"/>
      <color rgb="FFD5AF7B"/>
      <color rgb="FF006FB4"/>
      <color rgb="FFF6EF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jp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5" Type="http://schemas.openxmlformats.org/officeDocument/2006/relationships/image" Target="../media/image25.png"/><Relationship Id="rId10" Type="http://schemas.openxmlformats.org/officeDocument/2006/relationships/image" Target="../media/image20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Relationship Id="rId14" Type="http://schemas.openxmlformats.org/officeDocument/2006/relationships/image" Target="../media/image24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jp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5" Type="http://schemas.openxmlformats.org/officeDocument/2006/relationships/image" Target="../media/image25.png"/><Relationship Id="rId10" Type="http://schemas.openxmlformats.org/officeDocument/2006/relationships/image" Target="../media/image26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Relationship Id="rId14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85279</xdr:colOff>
      <xdr:row>0</xdr:row>
      <xdr:rowOff>27716</xdr:rowOff>
    </xdr:from>
    <xdr:to>
      <xdr:col>18</xdr:col>
      <xdr:colOff>414559</xdr:colOff>
      <xdr:row>7</xdr:row>
      <xdr:rowOff>139664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xmlns="" id="{205782F2-3CC0-44B2-918F-F5F1D0D4E4F1}"/>
            </a:ext>
          </a:extLst>
        </xdr:cNvPr>
        <xdr:cNvGrpSpPr/>
      </xdr:nvGrpSpPr>
      <xdr:grpSpPr>
        <a:xfrm>
          <a:off x="14417603" y="27716"/>
          <a:ext cx="5114191" cy="3137536"/>
          <a:chOff x="10649790" y="102255"/>
          <a:chExt cx="5163218" cy="1865876"/>
        </a:xfrm>
      </xdr:grpSpPr>
      <xdr:sp macro="" textlink="">
        <xdr:nvSpPr>
          <xdr:cNvPr id="3" name="직사각형 2">
            <a:extLst>
              <a:ext uri="{FF2B5EF4-FFF2-40B4-BE49-F238E27FC236}">
                <a16:creationId xmlns:a16="http://schemas.microsoft.com/office/drawing/2014/main" xmlns="" id="{6602BE2A-616E-0021-FA18-C0955C8CB2C0}"/>
              </a:ext>
            </a:extLst>
          </xdr:cNvPr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>
            <a:extLst>
              <a:ext uri="{FF2B5EF4-FFF2-40B4-BE49-F238E27FC236}">
                <a16:creationId xmlns:a16="http://schemas.microsoft.com/office/drawing/2014/main" xmlns="" id="{06CD572C-1BE6-F0E6-AC5A-ADAFB20FA10B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>
            <a:extLst>
              <a:ext uri="{FF2B5EF4-FFF2-40B4-BE49-F238E27FC236}">
                <a16:creationId xmlns:a16="http://schemas.microsoft.com/office/drawing/2014/main" xmlns="" id="{D81991A7-E570-05D3-481B-4A5F6F573776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468846</xdr:colOff>
      <xdr:row>0</xdr:row>
      <xdr:rowOff>239992</xdr:rowOff>
    </xdr:from>
    <xdr:to>
      <xdr:col>6</xdr:col>
      <xdr:colOff>1367705</xdr:colOff>
      <xdr:row>0</xdr:row>
      <xdr:rowOff>848107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897846" y="211417"/>
          <a:ext cx="898859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94F1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188253</xdr:colOff>
      <xdr:row>0</xdr:row>
      <xdr:rowOff>0</xdr:rowOff>
    </xdr:from>
    <xdr:ext cx="1799630" cy="815171"/>
    <xdr:pic>
      <xdr:nvPicPr>
        <xdr:cNvPr id="7" name="그림 6">
          <a:extLst>
            <a:ext uri="{FF2B5EF4-FFF2-40B4-BE49-F238E27FC236}">
              <a16:creationId xmlns:a16="http://schemas.microsoft.com/office/drawing/2014/main" xmlns="" id="{FB87EB15-AE49-4243-BA5F-6E68BD20CB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412"/>
        <a:stretch/>
      </xdr:blipFill>
      <xdr:spPr>
        <a:xfrm>
          <a:off x="5674653" y="0"/>
          <a:ext cx="1799630" cy="815171"/>
        </a:xfrm>
        <a:prstGeom prst="rect">
          <a:avLst/>
        </a:prstGeom>
      </xdr:spPr>
    </xdr:pic>
    <xdr:clientData/>
  </xdr:oneCellAnchor>
  <xdr:twoCellAnchor>
    <xdr:from>
      <xdr:col>5</xdr:col>
      <xdr:colOff>497542</xdr:colOff>
      <xdr:row>0</xdr:row>
      <xdr:rowOff>560293</xdr:rowOff>
    </xdr:from>
    <xdr:to>
      <xdr:col>6</xdr:col>
      <xdr:colOff>1396401</xdr:colOff>
      <xdr:row>1</xdr:row>
      <xdr:rowOff>2996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3926542" y="207868"/>
          <a:ext cx="870284" cy="46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894F1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1</xdr:col>
      <xdr:colOff>58005</xdr:colOff>
      <xdr:row>0</xdr:row>
      <xdr:rowOff>0</xdr:rowOff>
    </xdr:from>
    <xdr:ext cx="14073713" cy="1187212"/>
    <xdr:pic>
      <xdr:nvPicPr>
        <xdr:cNvPr id="9" name="그림 8">
          <a:extLst>
            <a:ext uri="{FF2B5EF4-FFF2-40B4-BE49-F238E27FC236}">
              <a16:creationId xmlns:a16="http://schemas.microsoft.com/office/drawing/2014/main" xmlns="" id="{6D7750A8-D14D-48BF-8590-D958CB44F1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2" b="9504"/>
        <a:stretch/>
      </xdr:blipFill>
      <xdr:spPr>
        <a:xfrm>
          <a:off x="743805" y="0"/>
          <a:ext cx="14073713" cy="1187212"/>
        </a:xfrm>
        <a:prstGeom prst="rect">
          <a:avLst/>
        </a:prstGeom>
      </xdr:spPr>
    </xdr:pic>
    <xdr:clientData/>
  </xdr:oneCellAnchor>
  <xdr:twoCellAnchor>
    <xdr:from>
      <xdr:col>4</xdr:col>
      <xdr:colOff>553467</xdr:colOff>
      <xdr:row>0</xdr:row>
      <xdr:rowOff>17859</xdr:rowOff>
    </xdr:from>
    <xdr:to>
      <xdr:col>7</xdr:col>
      <xdr:colOff>1448137</xdr:colOff>
      <xdr:row>0</xdr:row>
      <xdr:rowOff>1133474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9314AF-5103-4127-B0DD-E370A413D09D}"/>
            </a:ext>
          </a:extLst>
        </xdr:cNvPr>
        <xdr:cNvSpPr txBox="1"/>
      </xdr:nvSpPr>
      <xdr:spPr>
        <a:xfrm>
          <a:off x="3296667" y="17859"/>
          <a:ext cx="2190070" cy="1916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</a:p>
        <a:p>
          <a:pPr algn="ctr"/>
          <a:r>
            <a:rPr lang="ko-KR" altLang="en-US" sz="1800" baseline="0">
              <a:solidFill>
                <a:srgbClr val="56734B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  <a:endParaRPr lang="ko-KR" altLang="en-US" sz="1800">
            <a:solidFill>
              <a:srgbClr val="56734B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687658</xdr:colOff>
      <xdr:row>29</xdr:row>
      <xdr:rowOff>12610</xdr:rowOff>
    </xdr:from>
    <xdr:ext cx="982247" cy="1009265"/>
    <xdr:pic>
      <xdr:nvPicPr>
        <xdr:cNvPr id="11" name="그림 10">
          <a:extLst>
            <a:ext uri="{FF2B5EF4-FFF2-40B4-BE49-F238E27FC236}">
              <a16:creationId xmlns:a16="http://schemas.microsoft.com/office/drawing/2014/main" xmlns="" id="{EE5BD51E-C098-4E80-AFC7-E12568E3C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575783">
          <a:off x="1359949" y="6103069"/>
          <a:ext cx="1009265" cy="982247"/>
        </a:xfrm>
        <a:prstGeom prst="rect">
          <a:avLst/>
        </a:prstGeom>
      </xdr:spPr>
    </xdr:pic>
    <xdr:clientData/>
  </xdr:oneCellAnchor>
  <xdr:oneCellAnchor>
    <xdr:from>
      <xdr:col>4</xdr:col>
      <xdr:colOff>1436327</xdr:colOff>
      <xdr:row>19</xdr:row>
      <xdr:rowOff>32917</xdr:rowOff>
    </xdr:from>
    <xdr:ext cx="687033" cy="732839"/>
    <xdr:pic>
      <xdr:nvPicPr>
        <xdr:cNvPr id="12" name="그림 11">
          <a:extLst>
            <a:ext uri="{FF2B5EF4-FFF2-40B4-BE49-F238E27FC236}">
              <a16:creationId xmlns:a16="http://schemas.microsoft.com/office/drawing/2014/main" xmlns="" id="{6BD014DD-F590-4E8E-884E-5B1C8374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7052" y="4014367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13" name="그림 12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4</xdr:col>
      <xdr:colOff>1436327</xdr:colOff>
      <xdr:row>19</xdr:row>
      <xdr:rowOff>32917</xdr:rowOff>
    </xdr:from>
    <xdr:ext cx="687033" cy="732839"/>
    <xdr:pic>
      <xdr:nvPicPr>
        <xdr:cNvPr id="14" name="그림 13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7052" y="4014367"/>
          <a:ext cx="687033" cy="732839"/>
        </a:xfrm>
        <a:prstGeom prst="rect">
          <a:avLst/>
        </a:prstGeom>
      </xdr:spPr>
    </xdr:pic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15" name="그림 14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8</xdr:col>
      <xdr:colOff>1456033</xdr:colOff>
      <xdr:row>19</xdr:row>
      <xdr:rowOff>269463</xdr:rowOff>
    </xdr:from>
    <xdr:ext cx="687320" cy="940323"/>
    <xdr:pic>
      <xdr:nvPicPr>
        <xdr:cNvPr id="16" name="그림 15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6170908" y="4193763"/>
          <a:ext cx="687320" cy="940323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17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1434354</xdr:colOff>
      <xdr:row>15</xdr:row>
      <xdr:rowOff>201706</xdr:rowOff>
    </xdr:from>
    <xdr:ext cx="561541" cy="570068"/>
    <xdr:pic>
      <xdr:nvPicPr>
        <xdr:cNvPr id="18" name="그림 17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279" y="3344956"/>
          <a:ext cx="561541" cy="570068"/>
        </a:xfrm>
        <a:prstGeom prst="rect">
          <a:avLst/>
        </a:prstGeom>
      </xdr:spPr>
    </xdr:pic>
    <xdr:clientData/>
  </xdr:oneCellAnchor>
  <xdr:oneCellAnchor>
    <xdr:from>
      <xdr:col>4</xdr:col>
      <xdr:colOff>1687607</xdr:colOff>
      <xdr:row>19</xdr:row>
      <xdr:rowOff>286870</xdr:rowOff>
    </xdr:from>
    <xdr:ext cx="561541" cy="570068"/>
    <xdr:pic>
      <xdr:nvPicPr>
        <xdr:cNvPr id="19" name="그림 18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682" y="4192120"/>
          <a:ext cx="561541" cy="570068"/>
        </a:xfrm>
        <a:prstGeom prst="rect">
          <a:avLst/>
        </a:prstGeom>
      </xdr:spPr>
    </xdr:pic>
    <xdr:clientData/>
  </xdr:oneCellAnchor>
  <xdr:oneCellAnchor>
    <xdr:from>
      <xdr:col>5</xdr:col>
      <xdr:colOff>1257302</xdr:colOff>
      <xdr:row>16</xdr:row>
      <xdr:rowOff>47064</xdr:rowOff>
    </xdr:from>
    <xdr:ext cx="561541" cy="570068"/>
    <xdr:pic>
      <xdr:nvPicPr>
        <xdr:cNvPr id="20" name="그림 19">
          <a:extLst>
            <a:ext uri="{FF2B5EF4-FFF2-40B4-BE49-F238E27FC236}">
              <a16:creationId xmlns:a16="http://schemas.microsoft.com/office/drawing/2014/main" xmlns="" id="{C7FCCA46-17E3-69F3-FD51-8083E5A7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2" y="3399864"/>
          <a:ext cx="561541" cy="570068"/>
        </a:xfrm>
        <a:prstGeom prst="rect">
          <a:avLst/>
        </a:prstGeom>
      </xdr:spPr>
    </xdr:pic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21" name="그림 20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6</xdr:col>
      <xdr:colOff>1228435</xdr:colOff>
      <xdr:row>6</xdr:row>
      <xdr:rowOff>166687</xdr:rowOff>
    </xdr:from>
    <xdr:ext cx="1028873" cy="739727"/>
    <xdr:pic>
      <xdr:nvPicPr>
        <xdr:cNvPr id="22" name="그림 21">
          <a:extLst>
            <a:ext uri="{FF2B5EF4-FFF2-40B4-BE49-F238E27FC236}">
              <a16:creationId xmlns:a16="http://schemas.microsoft.com/office/drawing/2014/main" xmlns="" id="{900548B5-C1E0-49E3-808B-9058B1989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310" y="1423987"/>
          <a:ext cx="1028873" cy="739727"/>
        </a:xfrm>
        <a:prstGeom prst="rect">
          <a:avLst/>
        </a:prstGeom>
      </xdr:spPr>
    </xdr:pic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23" name="그림 22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8</xdr:col>
      <xdr:colOff>1456033</xdr:colOff>
      <xdr:row>19</xdr:row>
      <xdr:rowOff>269463</xdr:rowOff>
    </xdr:from>
    <xdr:ext cx="687320" cy="940323"/>
    <xdr:pic>
      <xdr:nvPicPr>
        <xdr:cNvPr id="24" name="그림 23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6170908" y="4193763"/>
          <a:ext cx="687320" cy="940323"/>
        </a:xfrm>
        <a:prstGeom prst="rect">
          <a:avLst/>
        </a:prstGeom>
      </xdr:spPr>
    </xdr:pic>
    <xdr:clientData/>
  </xdr:oneCellAnchor>
  <xdr:oneCellAnchor>
    <xdr:from>
      <xdr:col>6</xdr:col>
      <xdr:colOff>1228435</xdr:colOff>
      <xdr:row>6</xdr:row>
      <xdr:rowOff>166687</xdr:rowOff>
    </xdr:from>
    <xdr:ext cx="1028873" cy="739727"/>
    <xdr:pic>
      <xdr:nvPicPr>
        <xdr:cNvPr id="25" name="그림 24">
          <a:extLst>
            <a:ext uri="{FF2B5EF4-FFF2-40B4-BE49-F238E27FC236}">
              <a16:creationId xmlns:a16="http://schemas.microsoft.com/office/drawing/2014/main" xmlns="" id="{07D65372-C011-4C85-A515-DFA2C0596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310" y="1423987"/>
          <a:ext cx="1028873" cy="73972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6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1456033</xdr:colOff>
      <xdr:row>19</xdr:row>
      <xdr:rowOff>269463</xdr:rowOff>
    </xdr:from>
    <xdr:ext cx="687320" cy="940323"/>
    <xdr:pic>
      <xdr:nvPicPr>
        <xdr:cNvPr id="27" name="그림 26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6170908" y="4193763"/>
          <a:ext cx="687320" cy="940323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04800" cy="304535"/>
    <xdr:sp macro="" textlink="">
      <xdr:nvSpPr>
        <xdr:cNvPr id="28" name="AutoShape 1" descr="이미지"/>
        <xdr:cNvSpPr>
          <a:spLocks noChangeAspect="1" noChangeArrowheads="1"/>
        </xdr:cNvSpPr>
      </xdr:nvSpPr>
      <xdr:spPr bwMode="auto">
        <a:xfrm>
          <a:off x="5486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29" name="그림 28">
          <a:extLst>
            <a:ext uri="{FF2B5EF4-FFF2-40B4-BE49-F238E27FC236}">
              <a16:creationId xmlns:a16="http://schemas.microsoft.com/office/drawing/2014/main" xmlns="" id="{0ACB2692-ED02-4F1F-965F-BA1B318A5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3</xdr:col>
      <xdr:colOff>1514769</xdr:colOff>
      <xdr:row>17</xdr:row>
      <xdr:rowOff>55327</xdr:rowOff>
    </xdr:from>
    <xdr:ext cx="588963" cy="628230"/>
    <xdr:pic>
      <xdr:nvPicPr>
        <xdr:cNvPr id="30" name="그림 29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494" y="3617677"/>
          <a:ext cx="588963" cy="628230"/>
        </a:xfrm>
        <a:prstGeom prst="rect">
          <a:avLst/>
        </a:prstGeom>
      </xdr:spPr>
    </xdr:pic>
    <xdr:clientData/>
  </xdr:oneCellAnchor>
  <xdr:oneCellAnchor>
    <xdr:from>
      <xdr:col>7</xdr:col>
      <xdr:colOff>1443812</xdr:colOff>
      <xdr:row>21</xdr:row>
      <xdr:rowOff>199747</xdr:rowOff>
    </xdr:from>
    <xdr:ext cx="599652" cy="637617"/>
    <xdr:pic>
      <xdr:nvPicPr>
        <xdr:cNvPr id="31" name="그림 30">
          <a:extLst>
            <a:ext uri="{FF2B5EF4-FFF2-40B4-BE49-F238E27FC236}">
              <a16:creationId xmlns:a16="http://schemas.microsoft.com/office/drawing/2014/main" xmlns="" id="{14435871-844E-424A-9BCA-1F2DAB0A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3776">
          <a:off x="5463429" y="4619280"/>
          <a:ext cx="637617" cy="599652"/>
        </a:xfrm>
        <a:prstGeom prst="rect">
          <a:avLst/>
        </a:prstGeom>
      </xdr:spPr>
    </xdr:pic>
    <xdr:clientData/>
  </xdr:oneCellAnchor>
  <xdr:oneCellAnchor>
    <xdr:from>
      <xdr:col>8</xdr:col>
      <xdr:colOff>1456033</xdr:colOff>
      <xdr:row>19</xdr:row>
      <xdr:rowOff>269463</xdr:rowOff>
    </xdr:from>
    <xdr:ext cx="687320" cy="940323"/>
    <xdr:pic>
      <xdr:nvPicPr>
        <xdr:cNvPr id="32" name="그림 31">
          <a:extLst>
            <a:ext uri="{FF2B5EF4-FFF2-40B4-BE49-F238E27FC236}">
              <a16:creationId xmlns:a16="http://schemas.microsoft.com/office/drawing/2014/main" xmlns="" id="{1134F0EC-E7DA-477F-86C7-D96D8671D7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541085">
          <a:off x="6170908" y="4193763"/>
          <a:ext cx="687320" cy="940323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3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</xdr:row>
      <xdr:rowOff>0</xdr:rowOff>
    </xdr:from>
    <xdr:ext cx="304800" cy="304535"/>
    <xdr:sp macro="" textlink="">
      <xdr:nvSpPr>
        <xdr:cNvPr id="34" name="AutoShape 1" descr="이미지"/>
        <xdr:cNvSpPr>
          <a:spLocks noChangeAspect="1" noChangeArrowheads="1"/>
        </xdr:cNvSpPr>
      </xdr:nvSpPr>
      <xdr:spPr bwMode="auto">
        <a:xfrm>
          <a:off x="20574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5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304800" cy="304535"/>
    <xdr:sp macro="" textlink="">
      <xdr:nvSpPr>
        <xdr:cNvPr id="36" name="AutoShape 1" descr="이미지"/>
        <xdr:cNvSpPr>
          <a:spLocks noChangeAspect="1" noChangeArrowheads="1"/>
        </xdr:cNvSpPr>
      </xdr:nvSpPr>
      <xdr:spPr bwMode="auto">
        <a:xfrm>
          <a:off x="27432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7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</xdr:row>
      <xdr:rowOff>0</xdr:rowOff>
    </xdr:from>
    <xdr:ext cx="304800" cy="304535"/>
    <xdr:sp macro="" textlink="">
      <xdr:nvSpPr>
        <xdr:cNvPr id="38" name="AutoShape 1" descr="이미지"/>
        <xdr:cNvSpPr>
          <a:spLocks noChangeAspect="1" noChangeArrowheads="1"/>
        </xdr:cNvSpPr>
      </xdr:nvSpPr>
      <xdr:spPr bwMode="auto">
        <a:xfrm>
          <a:off x="34290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39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</xdr:row>
      <xdr:rowOff>0</xdr:rowOff>
    </xdr:from>
    <xdr:ext cx="304800" cy="304535"/>
    <xdr:sp macro="" textlink="">
      <xdr:nvSpPr>
        <xdr:cNvPr id="40" name="AutoShape 1" descr="이미지"/>
        <xdr:cNvSpPr>
          <a:spLocks noChangeAspect="1" noChangeArrowheads="1"/>
        </xdr:cNvSpPr>
      </xdr:nvSpPr>
      <xdr:spPr bwMode="auto">
        <a:xfrm>
          <a:off x="41148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1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42" name="AutoShape 1" descr="이미지"/>
        <xdr:cNvSpPr>
          <a:spLocks noChangeAspect="1" noChangeArrowheads="1"/>
        </xdr:cNvSpPr>
      </xdr:nvSpPr>
      <xdr:spPr bwMode="auto">
        <a:xfrm>
          <a:off x="4800600" y="419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44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4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7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8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4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5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1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52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3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4535"/>
    <xdr:sp macro="" textlink="">
      <xdr:nvSpPr>
        <xdr:cNvPr id="54" name="AutoShape 1" descr="이미지"/>
        <xdr:cNvSpPr>
          <a:spLocks noChangeAspect="1" noChangeArrowheads="1"/>
        </xdr:cNvSpPr>
      </xdr:nvSpPr>
      <xdr:spPr bwMode="auto">
        <a:xfrm>
          <a:off x="5486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5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5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7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304800" cy="304535"/>
    <xdr:sp macro="" textlink="">
      <xdr:nvSpPr>
        <xdr:cNvPr id="58" name="AutoShape 1" descr="이미지"/>
        <xdr:cNvSpPr>
          <a:spLocks noChangeAspect="1" noChangeArrowheads="1"/>
        </xdr:cNvSpPr>
      </xdr:nvSpPr>
      <xdr:spPr bwMode="auto">
        <a:xfrm>
          <a:off x="27432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59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60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1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22</xdr:row>
      <xdr:rowOff>0</xdr:rowOff>
    </xdr:from>
    <xdr:ext cx="304800" cy="304535"/>
    <xdr:sp macro="" textlink="">
      <xdr:nvSpPr>
        <xdr:cNvPr id="62" name="AutoShape 1" descr="이미지"/>
        <xdr:cNvSpPr>
          <a:spLocks noChangeAspect="1" noChangeArrowheads="1"/>
        </xdr:cNvSpPr>
      </xdr:nvSpPr>
      <xdr:spPr bwMode="auto">
        <a:xfrm>
          <a:off x="41148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3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22</xdr:row>
      <xdr:rowOff>0</xdr:rowOff>
    </xdr:from>
    <xdr:ext cx="304800" cy="304535"/>
    <xdr:sp macro="" textlink="">
      <xdr:nvSpPr>
        <xdr:cNvPr id="64" name="AutoShape 1" descr="이미지"/>
        <xdr:cNvSpPr>
          <a:spLocks noChangeAspect="1" noChangeArrowheads="1"/>
        </xdr:cNvSpPr>
      </xdr:nvSpPr>
      <xdr:spPr bwMode="auto">
        <a:xfrm>
          <a:off x="48006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5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4535"/>
    <xdr:sp macro="" textlink="">
      <xdr:nvSpPr>
        <xdr:cNvPr id="66" name="AutoShape 1" descr="이미지"/>
        <xdr:cNvSpPr>
          <a:spLocks noChangeAspect="1" noChangeArrowheads="1"/>
        </xdr:cNvSpPr>
      </xdr:nvSpPr>
      <xdr:spPr bwMode="auto">
        <a:xfrm>
          <a:off x="27432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7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4535"/>
    <xdr:sp macro="" textlink="">
      <xdr:nvSpPr>
        <xdr:cNvPr id="68" name="AutoShape 1" descr="이미지"/>
        <xdr:cNvSpPr>
          <a:spLocks noChangeAspect="1" noChangeArrowheads="1"/>
        </xdr:cNvSpPr>
      </xdr:nvSpPr>
      <xdr:spPr bwMode="auto">
        <a:xfrm>
          <a:off x="48006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69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0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1588728</xdr:colOff>
      <xdr:row>16</xdr:row>
      <xdr:rowOff>217708</xdr:rowOff>
    </xdr:from>
    <xdr:ext cx="495566" cy="528606"/>
    <xdr:pic>
      <xdr:nvPicPr>
        <xdr:cNvPr id="71" name="그림 70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1253" y="3560983"/>
          <a:ext cx="495566" cy="528606"/>
        </a:xfrm>
        <a:prstGeom prst="rect">
          <a:avLst/>
        </a:prstGeom>
      </xdr:spPr>
    </xdr:pic>
    <xdr:clientData/>
  </xdr:oneCellAnchor>
  <xdr:oneCellAnchor>
    <xdr:from>
      <xdr:col>4</xdr:col>
      <xdr:colOff>1460982</xdr:colOff>
      <xdr:row>18</xdr:row>
      <xdr:rowOff>192040</xdr:rowOff>
    </xdr:from>
    <xdr:ext cx="588963" cy="628230"/>
    <xdr:pic>
      <xdr:nvPicPr>
        <xdr:cNvPr id="72" name="그림 71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657" y="3963940"/>
          <a:ext cx="588963" cy="628230"/>
        </a:xfrm>
        <a:prstGeom prst="rect">
          <a:avLst/>
        </a:prstGeom>
      </xdr:spPr>
    </xdr:pic>
    <xdr:clientData/>
  </xdr:oneCellAnchor>
  <xdr:oneCellAnchor>
    <xdr:from>
      <xdr:col>4</xdr:col>
      <xdr:colOff>1389263</xdr:colOff>
      <xdr:row>19</xdr:row>
      <xdr:rowOff>277204</xdr:rowOff>
    </xdr:from>
    <xdr:ext cx="588963" cy="628230"/>
    <xdr:pic>
      <xdr:nvPicPr>
        <xdr:cNvPr id="73" name="그림 72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7613" y="4191979"/>
          <a:ext cx="588963" cy="62823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4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7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8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79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1687341</xdr:colOff>
      <xdr:row>15</xdr:row>
      <xdr:rowOff>183938</xdr:rowOff>
    </xdr:from>
    <xdr:ext cx="430571" cy="459278"/>
    <xdr:pic>
      <xdr:nvPicPr>
        <xdr:cNvPr id="80" name="그림 79">
          <a:extLst>
            <a:ext uri="{FF2B5EF4-FFF2-40B4-BE49-F238E27FC236}">
              <a16:creationId xmlns:a16="http://schemas.microsoft.com/office/drawing/2014/main" xmlns="" id="{2CD9B3FF-F2AA-4A93-BF24-8C3DE6A77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4616" y="3327188"/>
          <a:ext cx="430571" cy="45927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89522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8</xdr:col>
      <xdr:colOff>1420352</xdr:colOff>
      <xdr:row>3</xdr:row>
      <xdr:rowOff>100294</xdr:rowOff>
    </xdr:from>
    <xdr:to>
      <xdr:col>9</xdr:col>
      <xdr:colOff>537085</xdr:colOff>
      <xdr:row>5</xdr:row>
      <xdr:rowOff>202336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10897198" y="1723248"/>
          <a:ext cx="1029142" cy="882033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0538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22" name="그림 21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664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26" name="그림 2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3882" y="0"/>
          <a:ext cx="1472193" cy="1250455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0</xdr:row>
      <xdr:rowOff>0</xdr:rowOff>
    </xdr:from>
    <xdr:to>
      <xdr:col>9</xdr:col>
      <xdr:colOff>1752600</xdr:colOff>
      <xdr:row>1</xdr:row>
      <xdr:rowOff>25400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2915900" cy="11938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254500" y="582866"/>
          <a:ext cx="5295899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5</xdr:col>
      <xdr:colOff>1181100</xdr:colOff>
      <xdr:row>27</xdr:row>
      <xdr:rowOff>139700</xdr:rowOff>
    </xdr:from>
    <xdr:to>
      <xdr:col>6</xdr:col>
      <xdr:colOff>562596</xdr:colOff>
      <xdr:row>30</xdr:row>
      <xdr:rowOff>270520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600" y="9867900"/>
          <a:ext cx="1146796" cy="753120"/>
        </a:xfrm>
        <a:prstGeom prst="rect">
          <a:avLst/>
        </a:prstGeom>
      </xdr:spPr>
    </xdr:pic>
    <xdr:clientData/>
  </xdr:twoCellAnchor>
  <xdr:twoCellAnchor>
    <xdr:from>
      <xdr:col>8</xdr:col>
      <xdr:colOff>1701800</xdr:colOff>
      <xdr:row>30</xdr:row>
      <xdr:rowOff>12700</xdr:rowOff>
    </xdr:from>
    <xdr:to>
      <xdr:col>9</xdr:col>
      <xdr:colOff>1466922</xdr:colOff>
      <xdr:row>30</xdr:row>
      <xdr:rowOff>971366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252200" y="9677400"/>
          <a:ext cx="1530422" cy="958666"/>
          <a:chOff x="9031607" y="6219732"/>
          <a:chExt cx="2214610" cy="1387245"/>
        </a:xfrm>
      </xdr:grpSpPr>
      <xdr:pic>
        <xdr:nvPicPr>
          <xdr:cNvPr id="23" name="그림 22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24" name="그림 23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25" name="그림 24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1422400</xdr:colOff>
      <xdr:row>9</xdr:row>
      <xdr:rowOff>78835</xdr:rowOff>
    </xdr:from>
    <xdr:to>
      <xdr:col>7</xdr:col>
      <xdr:colOff>317500</xdr:colOff>
      <xdr:row>12</xdr:row>
      <xdr:rowOff>260174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2200" y="3825335"/>
          <a:ext cx="660400" cy="676639"/>
        </a:xfrm>
        <a:prstGeom prst="rect">
          <a:avLst/>
        </a:prstGeom>
      </xdr:spPr>
    </xdr:pic>
    <xdr:clientData/>
  </xdr:twoCellAnchor>
  <xdr:twoCellAnchor editAs="oneCell">
    <xdr:from>
      <xdr:col>2</xdr:col>
      <xdr:colOff>88900</xdr:colOff>
      <xdr:row>1</xdr:row>
      <xdr:rowOff>165100</xdr:rowOff>
    </xdr:from>
    <xdr:to>
      <xdr:col>3</xdr:col>
      <xdr:colOff>368300</xdr:colOff>
      <xdr:row>3</xdr:row>
      <xdr:rowOff>489656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0700" y="1333500"/>
          <a:ext cx="571500" cy="705556"/>
        </a:xfrm>
        <a:prstGeom prst="rect">
          <a:avLst/>
        </a:prstGeom>
      </xdr:spPr>
    </xdr:pic>
    <xdr:clientData/>
  </xdr:twoCellAnchor>
  <xdr:twoCellAnchor editAs="oneCell">
    <xdr:from>
      <xdr:col>4</xdr:col>
      <xdr:colOff>1460500</xdr:colOff>
      <xdr:row>20</xdr:row>
      <xdr:rowOff>165100</xdr:rowOff>
    </xdr:from>
    <xdr:to>
      <xdr:col>5</xdr:col>
      <xdr:colOff>355988</xdr:colOff>
      <xdr:row>24</xdr:row>
      <xdr:rowOff>123440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9700" y="7277100"/>
          <a:ext cx="660788" cy="1190240"/>
        </a:xfrm>
        <a:prstGeom prst="rect">
          <a:avLst/>
        </a:prstGeom>
      </xdr:spPr>
    </xdr:pic>
    <xdr:clientData/>
  </xdr:twoCellAnchor>
  <xdr:twoCellAnchor editAs="oneCell">
    <xdr:from>
      <xdr:col>7</xdr:col>
      <xdr:colOff>1397000</xdr:colOff>
      <xdr:row>16</xdr:row>
      <xdr:rowOff>495300</xdr:rowOff>
    </xdr:from>
    <xdr:to>
      <xdr:col>8</xdr:col>
      <xdr:colOff>426693</xdr:colOff>
      <xdr:row>19</xdr:row>
      <xdr:rowOff>179061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5981700"/>
          <a:ext cx="794993" cy="966461"/>
        </a:xfrm>
        <a:prstGeom prst="rect">
          <a:avLst/>
        </a:prstGeom>
      </xdr:spPr>
    </xdr:pic>
    <xdr:clientData/>
  </xdr:twoCellAnchor>
  <xdr:oneCellAnchor>
    <xdr:from>
      <xdr:col>3</xdr:col>
      <xdr:colOff>1117600</xdr:colOff>
      <xdr:row>12</xdr:row>
      <xdr:rowOff>393700</xdr:rowOff>
    </xdr:from>
    <xdr:ext cx="1234068" cy="1048196"/>
    <xdr:pic>
      <xdr:nvPicPr>
        <xdr:cNvPr id="45" name="그림 44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1841500" y="4635500"/>
          <a:ext cx="1234068" cy="104819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646420</xdr:colOff>
      <xdr:row>0</xdr:row>
      <xdr:rowOff>143035</xdr:rowOff>
    </xdr:from>
    <xdr:ext cx="949994" cy="1125242"/>
    <xdr:pic>
      <xdr:nvPicPr>
        <xdr:cNvPr id="2" name="그림 1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6132820" y="143035"/>
          <a:ext cx="949994" cy="1125242"/>
        </a:xfrm>
        <a:prstGeom prst="rect">
          <a:avLst/>
        </a:prstGeom>
      </xdr:spPr>
    </xdr:pic>
    <xdr:clientData/>
  </xdr:oneCellAnchor>
  <xdr:oneCellAnchor>
    <xdr:from>
      <xdr:col>10</xdr:col>
      <xdr:colOff>233960</xdr:colOff>
      <xdr:row>4</xdr:row>
      <xdr:rowOff>12453</xdr:rowOff>
    </xdr:from>
    <xdr:ext cx="878858" cy="1019617"/>
    <xdr:pic>
      <xdr:nvPicPr>
        <xdr:cNvPr id="3" name="그림 2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56931">
          <a:off x="7021580" y="921033"/>
          <a:ext cx="1019617" cy="878858"/>
        </a:xfrm>
        <a:prstGeom prst="rect">
          <a:avLst/>
        </a:prstGeom>
      </xdr:spPr>
    </xdr:pic>
    <xdr:clientData/>
  </xdr:oneCellAnchor>
  <xdr:oneCellAnchor>
    <xdr:from>
      <xdr:col>8</xdr:col>
      <xdr:colOff>1128133</xdr:colOff>
      <xdr:row>0</xdr:row>
      <xdr:rowOff>0</xdr:rowOff>
    </xdr:from>
    <xdr:ext cx="1710318" cy="1455890"/>
    <xdr:pic>
      <xdr:nvPicPr>
        <xdr:cNvPr id="4" name="그림 3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6383" y="0"/>
          <a:ext cx="1710318" cy="1455890"/>
        </a:xfrm>
        <a:prstGeom prst="rect">
          <a:avLst/>
        </a:prstGeom>
      </xdr:spPr>
    </xdr:pic>
    <xdr:clientData/>
  </xdr:oneCellAnchor>
  <xdr:oneCellAnchor>
    <xdr:from>
      <xdr:col>2</xdr:col>
      <xdr:colOff>94320</xdr:colOff>
      <xdr:row>0</xdr:row>
      <xdr:rowOff>463486</xdr:rowOff>
    </xdr:from>
    <xdr:ext cx="798474" cy="671589"/>
    <xdr:pic>
      <xdr:nvPicPr>
        <xdr:cNvPr id="5" name="그림 4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920" y="206311"/>
          <a:ext cx="798474" cy="671589"/>
        </a:xfrm>
        <a:prstGeom prst="rect">
          <a:avLst/>
        </a:prstGeom>
      </xdr:spPr>
    </xdr:pic>
    <xdr:clientData/>
  </xdr:one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6" name="그림 5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6194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7" name="그림 6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9732" y="0"/>
          <a:ext cx="1472193" cy="1250455"/>
        </a:xfrm>
        <a:prstGeom prst="rect">
          <a:avLst/>
        </a:prstGeom>
      </xdr:spPr>
    </xdr:pic>
    <xdr:clientData/>
  </xdr:oneCellAnchor>
  <xdr:oneCellAnchor>
    <xdr:from>
      <xdr:col>1</xdr:col>
      <xdr:colOff>25400</xdr:colOff>
      <xdr:row>0</xdr:row>
      <xdr:rowOff>0</xdr:rowOff>
    </xdr:from>
    <xdr:ext cx="12887325" cy="1200150"/>
    <xdr:pic>
      <xdr:nvPicPr>
        <xdr:cNvPr id="8" name="그림 7">
          <a:extLst>
            <a:ext uri="{FF2B5EF4-FFF2-40B4-BE49-F238E27FC236}">
              <a16:creationId xmlns:a16="http://schemas.microsoft.com/office/drawing/2014/main" xmlns="" id="{38E1C34C-4F90-4168-AB44-760C5ECFC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" y="0"/>
          <a:ext cx="12887325" cy="1200150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0</xdr:row>
      <xdr:rowOff>582866</xdr:rowOff>
    </xdr:from>
    <xdr:to>
      <xdr:col>7</xdr:col>
      <xdr:colOff>1765299</xdr:colOff>
      <xdr:row>1</xdr:row>
      <xdr:rowOff>22581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3429000" y="211391"/>
          <a:ext cx="2060574" cy="207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5</xdr:col>
      <xdr:colOff>1181100</xdr:colOff>
      <xdr:row>29</xdr:row>
      <xdr:rowOff>139700</xdr:rowOff>
    </xdr:from>
    <xdr:ext cx="1143621" cy="746770"/>
    <xdr:pic>
      <xdr:nvPicPr>
        <xdr:cNvPr id="10" name="그림 9">
          <a:extLst>
            <a:ext uri="{FF2B5EF4-FFF2-40B4-BE49-F238E27FC236}">
              <a16:creationId xmlns:a16="http://schemas.microsoft.com/office/drawing/2014/main" xmlns="" id="{7B319947-6B2F-4135-8A24-29C18D32C5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6216650"/>
          <a:ext cx="1143621" cy="746770"/>
        </a:xfrm>
        <a:prstGeom prst="rect">
          <a:avLst/>
        </a:prstGeom>
      </xdr:spPr>
    </xdr:pic>
    <xdr:clientData/>
  </xdr:oneCellAnchor>
  <xdr:twoCellAnchor>
    <xdr:from>
      <xdr:col>8</xdr:col>
      <xdr:colOff>1587500</xdr:colOff>
      <xdr:row>32</xdr:row>
      <xdr:rowOff>146050</xdr:rowOff>
    </xdr:from>
    <xdr:to>
      <xdr:col>9</xdr:col>
      <xdr:colOff>1352622</xdr:colOff>
      <xdr:row>33</xdr:row>
      <xdr:rowOff>933266</xdr:rowOff>
    </xdr:to>
    <xdr:grpSp>
      <xdr:nvGrpSpPr>
        <xdr:cNvPr id="11" name="그룹 10">
          <a:extLst>
            <a:ext uri="{FF2B5EF4-FFF2-40B4-BE49-F238E27FC236}">
              <a16:creationId xmlns:a16="http://schemas.microsoft.com/office/drawing/2014/main" xmlns="" id="{B9CA8061-BAD7-4679-A2E7-EF37FF8821C3}"/>
            </a:ext>
          </a:extLst>
        </xdr:cNvPr>
        <xdr:cNvGrpSpPr/>
      </xdr:nvGrpSpPr>
      <xdr:grpSpPr>
        <a:xfrm>
          <a:off x="11101294" y="10724403"/>
          <a:ext cx="1524446" cy="944098"/>
          <a:chOff x="9031607" y="6219732"/>
          <a:chExt cx="2214610" cy="138724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xmlns="" id="{AC9792F5-5C15-4147-AACE-C13C442DC3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68651" y="6219732"/>
            <a:ext cx="1677566" cy="1344582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xmlns="" id="{3C79D517-E713-454C-A795-EF6C6AF4B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3670" y="7000019"/>
            <a:ext cx="543735" cy="606958"/>
          </a:xfrm>
          <a:prstGeom prst="rect">
            <a:avLst/>
          </a:prstGeom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xmlns="" id="{2C05276B-65D9-4EB3-9DE2-70DCA2B616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1607" y="6881172"/>
            <a:ext cx="569024" cy="547949"/>
          </a:xfrm>
          <a:prstGeom prst="rect">
            <a:avLst/>
          </a:prstGeom>
        </xdr:spPr>
      </xdr:pic>
    </xdr:grpSp>
    <xdr:clientData/>
  </xdr:twoCellAnchor>
  <xdr:oneCellAnchor>
    <xdr:from>
      <xdr:col>6</xdr:col>
      <xdr:colOff>1422400</xdr:colOff>
      <xdr:row>10</xdr:row>
      <xdr:rowOff>78835</xdr:rowOff>
    </xdr:from>
    <xdr:ext cx="657225" cy="657589"/>
    <xdr:pic>
      <xdr:nvPicPr>
        <xdr:cNvPr id="15" name="그림 14">
          <a:extLst>
            <a:ext uri="{FF2B5EF4-FFF2-40B4-BE49-F238E27FC236}">
              <a16:creationId xmlns:a16="http://schemas.microsoft.com/office/drawing/2014/main" xmlns="" id="{9ED2380D-E7A5-464C-BF38-52200F28E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3775" y="2174335"/>
          <a:ext cx="657225" cy="657589"/>
        </a:xfrm>
        <a:prstGeom prst="rect">
          <a:avLst/>
        </a:prstGeom>
      </xdr:spPr>
    </xdr:pic>
    <xdr:clientData/>
  </xdr:oneCellAnchor>
  <xdr:oneCellAnchor>
    <xdr:from>
      <xdr:col>2</xdr:col>
      <xdr:colOff>127000</xdr:colOff>
      <xdr:row>2</xdr:row>
      <xdr:rowOff>38100</xdr:rowOff>
    </xdr:from>
    <xdr:ext cx="565150" cy="705556"/>
    <xdr:pic>
      <xdr:nvPicPr>
        <xdr:cNvPr id="16" name="그림 15">
          <a:extLst>
            <a:ext uri="{FF2B5EF4-FFF2-40B4-BE49-F238E27FC236}">
              <a16:creationId xmlns:a16="http://schemas.microsoft.com/office/drawing/2014/main" xmlns="" id="{FA325360-EC25-4E77-8DBC-0F66693D6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8600" y="457200"/>
          <a:ext cx="565150" cy="705556"/>
        </a:xfrm>
        <a:prstGeom prst="rect">
          <a:avLst/>
        </a:prstGeom>
      </xdr:spPr>
    </xdr:pic>
    <xdr:clientData/>
  </xdr:oneCellAnchor>
  <xdr:oneCellAnchor>
    <xdr:from>
      <xdr:col>4</xdr:col>
      <xdr:colOff>1460500</xdr:colOff>
      <xdr:row>21</xdr:row>
      <xdr:rowOff>165100</xdr:rowOff>
    </xdr:from>
    <xdr:ext cx="657613" cy="1187065"/>
    <xdr:pic>
      <xdr:nvPicPr>
        <xdr:cNvPr id="17" name="그림 16">
          <a:extLst>
            <a:ext uri="{FF2B5EF4-FFF2-40B4-BE49-F238E27FC236}">
              <a16:creationId xmlns:a16="http://schemas.microsoft.com/office/drawing/2014/main" xmlns="" id="{2F1E63DC-D252-47C9-96BF-551F20633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2175" y="4565650"/>
          <a:ext cx="657613" cy="1187065"/>
        </a:xfrm>
        <a:prstGeom prst="rect">
          <a:avLst/>
        </a:prstGeom>
      </xdr:spPr>
    </xdr:pic>
    <xdr:clientData/>
  </xdr:oneCellAnchor>
  <xdr:oneCellAnchor>
    <xdr:from>
      <xdr:col>7</xdr:col>
      <xdr:colOff>1397000</xdr:colOff>
      <xdr:row>17</xdr:row>
      <xdr:rowOff>495300</xdr:rowOff>
    </xdr:from>
    <xdr:ext cx="791818" cy="969636"/>
    <xdr:pic>
      <xdr:nvPicPr>
        <xdr:cNvPr id="18" name="그림 17">
          <a:extLst>
            <a:ext uri="{FF2B5EF4-FFF2-40B4-BE49-F238E27FC236}">
              <a16:creationId xmlns:a16="http://schemas.microsoft.com/office/drawing/2014/main" xmlns="" id="{73357C2D-27A0-4CEF-92AC-B053523BF8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5" y="3771900"/>
          <a:ext cx="791818" cy="969636"/>
        </a:xfrm>
        <a:prstGeom prst="rect">
          <a:avLst/>
        </a:prstGeom>
      </xdr:spPr>
    </xdr:pic>
    <xdr:clientData/>
  </xdr:oneCellAnchor>
  <xdr:oneCellAnchor>
    <xdr:from>
      <xdr:col>3</xdr:col>
      <xdr:colOff>1117600</xdr:colOff>
      <xdr:row>13</xdr:row>
      <xdr:rowOff>393700</xdr:rowOff>
    </xdr:from>
    <xdr:ext cx="1234068" cy="1048196"/>
    <xdr:pic>
      <xdr:nvPicPr>
        <xdr:cNvPr id="19" name="그림 18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18671">
          <a:off x="2746375" y="2936875"/>
          <a:ext cx="1234068" cy="10481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F186"/>
  <sheetViews>
    <sheetView view="pageBreakPreview" zoomScale="85" zoomScaleNormal="85" zoomScaleSheetLayoutView="85" workbookViewId="0">
      <selection activeCell="J25" sqref="J25"/>
    </sheetView>
  </sheetViews>
  <sheetFormatPr defaultColWidth="9" defaultRowHeight="12.75" customHeight="1" x14ac:dyDescent="0.3"/>
  <cols>
    <col min="1" max="1" width="1.625" style="34" customWidth="1"/>
    <col min="2" max="2" width="11.375" style="33" customWidth="1"/>
    <col min="3" max="3" width="9.875" style="33" customWidth="1"/>
    <col min="4" max="10" width="23.375" style="33" customWidth="1"/>
    <col min="11" max="11" width="1.625" style="33" customWidth="1"/>
    <col min="12" max="32" width="9" style="2"/>
    <col min="33" max="16384" width="9" style="1"/>
  </cols>
  <sheetData>
    <row r="1" spans="1:11" ht="91.5" customHeight="1" x14ac:dyDescent="0.3">
      <c r="A1" s="2"/>
      <c r="B1" s="77"/>
      <c r="C1" s="78"/>
      <c r="D1" s="78"/>
      <c r="E1" s="78"/>
      <c r="F1" s="78"/>
      <c r="G1" s="78"/>
      <c r="H1" s="78"/>
      <c r="I1" s="78"/>
      <c r="J1" s="79"/>
      <c r="K1" s="34"/>
    </row>
    <row r="2" spans="1:11" ht="21" customHeight="1" x14ac:dyDescent="0.3">
      <c r="A2" s="2"/>
      <c r="B2" s="80" t="s">
        <v>1</v>
      </c>
      <c r="C2" s="81"/>
      <c r="D2" s="51" t="s">
        <v>0</v>
      </c>
      <c r="E2" s="51" t="s">
        <v>125</v>
      </c>
      <c r="F2" s="51" t="s">
        <v>126</v>
      </c>
      <c r="G2" s="52" t="s">
        <v>9</v>
      </c>
      <c r="H2" s="51" t="s">
        <v>10</v>
      </c>
      <c r="I2" s="50" t="s">
        <v>11</v>
      </c>
      <c r="J2" s="49" t="s">
        <v>198</v>
      </c>
      <c r="K2" s="34"/>
    </row>
    <row r="3" spans="1:11" ht="21" customHeight="1" x14ac:dyDescent="0.3">
      <c r="A3" s="2"/>
      <c r="B3" s="82"/>
      <c r="C3" s="83"/>
      <c r="D3" s="47">
        <v>45579</v>
      </c>
      <c r="E3" s="47">
        <f>D3+1</f>
        <v>45580</v>
      </c>
      <c r="F3" s="47">
        <f>D3+2</f>
        <v>45581</v>
      </c>
      <c r="G3" s="48">
        <f>D3+3</f>
        <v>45582</v>
      </c>
      <c r="H3" s="47">
        <f>D3+4</f>
        <v>45583</v>
      </c>
      <c r="I3" s="47">
        <f>D3+5</f>
        <v>45584</v>
      </c>
      <c r="J3" s="46">
        <f>D3+6</f>
        <v>45585</v>
      </c>
      <c r="K3" s="34"/>
    </row>
    <row r="4" spans="1:11" s="2" customFormat="1" ht="37.5" customHeight="1" x14ac:dyDescent="0.3">
      <c r="B4" s="84" t="s">
        <v>197</v>
      </c>
      <c r="C4" s="87" t="s">
        <v>127</v>
      </c>
      <c r="D4" s="43" t="s">
        <v>196</v>
      </c>
      <c r="E4" s="43" t="s">
        <v>195</v>
      </c>
      <c r="F4" s="43" t="s">
        <v>194</v>
      </c>
      <c r="G4" s="43" t="s">
        <v>307</v>
      </c>
      <c r="H4" s="43" t="s">
        <v>193</v>
      </c>
      <c r="I4" s="43" t="s">
        <v>192</v>
      </c>
      <c r="J4" s="43" t="s">
        <v>191</v>
      </c>
      <c r="K4" s="34"/>
    </row>
    <row r="5" spans="1:11" s="2" customFormat="1" ht="16.5" customHeight="1" x14ac:dyDescent="0.3">
      <c r="B5" s="85"/>
      <c r="C5" s="87"/>
      <c r="D5" s="40" t="s">
        <v>128</v>
      </c>
      <c r="E5" s="40" t="s">
        <v>128</v>
      </c>
      <c r="F5" s="40" t="s">
        <v>128</v>
      </c>
      <c r="G5" s="40" t="s">
        <v>128</v>
      </c>
      <c r="H5" s="40" t="s">
        <v>128</v>
      </c>
      <c r="I5" s="40" t="s">
        <v>128</v>
      </c>
      <c r="J5" s="40" t="s">
        <v>128</v>
      </c>
      <c r="K5" s="34"/>
    </row>
    <row r="6" spans="1:11" s="2" customFormat="1" ht="24.75" customHeight="1" x14ac:dyDescent="0.3">
      <c r="B6" s="85"/>
      <c r="C6" s="87"/>
      <c r="D6" s="40" t="s">
        <v>190</v>
      </c>
      <c r="E6" s="40" t="s">
        <v>162</v>
      </c>
      <c r="F6" s="40" t="s">
        <v>302</v>
      </c>
      <c r="G6" s="40" t="s">
        <v>189</v>
      </c>
      <c r="H6" s="40" t="s">
        <v>188</v>
      </c>
      <c r="I6" s="40" t="s">
        <v>187</v>
      </c>
      <c r="J6" s="40" t="s">
        <v>186</v>
      </c>
      <c r="K6" s="34"/>
    </row>
    <row r="7" spans="1:11" s="2" customFormat="1" ht="24.75" customHeight="1" x14ac:dyDescent="0.3">
      <c r="B7" s="85"/>
      <c r="C7" s="87"/>
      <c r="D7" s="42" t="s">
        <v>185</v>
      </c>
      <c r="E7" s="42" t="s">
        <v>299</v>
      </c>
      <c r="F7" s="42" t="s">
        <v>303</v>
      </c>
      <c r="G7" s="42" t="s">
        <v>184</v>
      </c>
      <c r="H7" s="40" t="s">
        <v>183</v>
      </c>
      <c r="I7" s="42" t="s">
        <v>182</v>
      </c>
      <c r="J7" s="40" t="s">
        <v>181</v>
      </c>
      <c r="K7" s="34"/>
    </row>
    <row r="8" spans="1:11" s="2" customFormat="1" ht="14.25" customHeight="1" x14ac:dyDescent="0.3">
      <c r="B8" s="85"/>
      <c r="C8" s="87"/>
      <c r="D8" s="37" t="s">
        <v>33</v>
      </c>
      <c r="E8" s="37" t="s">
        <v>111</v>
      </c>
      <c r="F8" s="37" t="s">
        <v>33</v>
      </c>
      <c r="G8" s="37" t="s">
        <v>33</v>
      </c>
      <c r="H8" s="37" t="s">
        <v>33</v>
      </c>
      <c r="I8" s="37" t="s">
        <v>33</v>
      </c>
      <c r="J8" s="37" t="s">
        <v>33</v>
      </c>
      <c r="K8" s="34"/>
    </row>
    <row r="9" spans="1:11" s="2" customFormat="1" ht="14.25" customHeight="1" x14ac:dyDescent="0.3">
      <c r="B9" s="85"/>
      <c r="C9" s="87" t="s">
        <v>136</v>
      </c>
      <c r="D9" s="40" t="s">
        <v>180</v>
      </c>
      <c r="E9" s="40" t="s">
        <v>180</v>
      </c>
      <c r="F9" s="40" t="s">
        <v>180</v>
      </c>
      <c r="G9" s="40" t="s">
        <v>180</v>
      </c>
      <c r="H9" s="40" t="s">
        <v>180</v>
      </c>
      <c r="I9" s="40" t="s">
        <v>180</v>
      </c>
      <c r="J9" s="40" t="s">
        <v>180</v>
      </c>
      <c r="K9" s="34"/>
    </row>
    <row r="10" spans="1:11" s="2" customFormat="1" ht="14.25" customHeight="1" x14ac:dyDescent="0.3">
      <c r="B10" s="85"/>
      <c r="C10" s="87"/>
      <c r="D10" s="40" t="s">
        <v>179</v>
      </c>
      <c r="E10" s="40" t="s">
        <v>179</v>
      </c>
      <c r="F10" s="40" t="s">
        <v>179</v>
      </c>
      <c r="G10" s="40" t="s">
        <v>179</v>
      </c>
      <c r="H10" s="40" t="s">
        <v>179</v>
      </c>
      <c r="I10" s="40" t="s">
        <v>179</v>
      </c>
      <c r="J10" s="40" t="s">
        <v>179</v>
      </c>
      <c r="K10" s="34"/>
    </row>
    <row r="11" spans="1:11" s="2" customFormat="1" ht="14.25" customHeight="1" x14ac:dyDescent="0.3">
      <c r="B11" s="85"/>
      <c r="C11" s="87"/>
      <c r="D11" s="37" t="s">
        <v>178</v>
      </c>
      <c r="E11" s="37" t="s">
        <v>178</v>
      </c>
      <c r="F11" s="37" t="s">
        <v>178</v>
      </c>
      <c r="G11" s="37" t="s">
        <v>178</v>
      </c>
      <c r="H11" s="37" t="s">
        <v>178</v>
      </c>
      <c r="I11" s="37" t="s">
        <v>178</v>
      </c>
      <c r="J11" s="37" t="s">
        <v>178</v>
      </c>
      <c r="K11" s="34"/>
    </row>
    <row r="12" spans="1:11" s="2" customFormat="1" ht="20.100000000000001" customHeight="1" x14ac:dyDescent="0.3">
      <c r="B12" s="86"/>
      <c r="C12" s="36" t="s">
        <v>131</v>
      </c>
      <c r="D12" s="35" t="s">
        <v>130</v>
      </c>
      <c r="E12" s="35" t="s">
        <v>130</v>
      </c>
      <c r="F12" s="35" t="s">
        <v>130</v>
      </c>
      <c r="G12" s="35" t="s">
        <v>130</v>
      </c>
      <c r="H12" s="35" t="s">
        <v>130</v>
      </c>
      <c r="I12" s="35" t="s">
        <v>130</v>
      </c>
      <c r="J12" s="35" t="s">
        <v>130</v>
      </c>
      <c r="K12" s="34"/>
    </row>
    <row r="13" spans="1:11" s="2" customFormat="1" ht="18" customHeight="1" x14ac:dyDescent="0.3">
      <c r="B13" s="84" t="s">
        <v>177</v>
      </c>
      <c r="C13" s="36" t="s">
        <v>176</v>
      </c>
      <c r="D13" s="37" t="s">
        <v>297</v>
      </c>
      <c r="E13" s="37" t="s">
        <v>300</v>
      </c>
      <c r="F13" s="37" t="s">
        <v>304</v>
      </c>
      <c r="G13" s="37" t="s">
        <v>308</v>
      </c>
      <c r="H13" s="37" t="s">
        <v>297</v>
      </c>
      <c r="I13" s="37" t="s">
        <v>316</v>
      </c>
      <c r="J13" s="37" t="s">
        <v>320</v>
      </c>
      <c r="K13" s="34"/>
    </row>
    <row r="14" spans="1:11" s="2" customFormat="1" ht="20.100000000000001" customHeight="1" x14ac:dyDescent="0.3">
      <c r="B14" s="85"/>
      <c r="C14" s="36" t="s">
        <v>131</v>
      </c>
      <c r="D14" s="35" t="s">
        <v>130</v>
      </c>
      <c r="E14" s="35" t="s">
        <v>130</v>
      </c>
      <c r="F14" s="35" t="s">
        <v>130</v>
      </c>
      <c r="G14" s="35" t="s">
        <v>130</v>
      </c>
      <c r="H14" s="35" t="s">
        <v>130</v>
      </c>
      <c r="I14" s="35" t="s">
        <v>130</v>
      </c>
      <c r="J14" s="35" t="s">
        <v>130</v>
      </c>
      <c r="K14" s="34"/>
    </row>
    <row r="15" spans="1:11" s="2" customFormat="1" ht="18" customHeight="1" x14ac:dyDescent="0.3">
      <c r="B15" s="85"/>
      <c r="C15" s="36" t="s">
        <v>175</v>
      </c>
      <c r="D15" s="37" t="s">
        <v>173</v>
      </c>
      <c r="E15" s="37" t="s">
        <v>174</v>
      </c>
      <c r="F15" s="37" t="s">
        <v>173</v>
      </c>
      <c r="G15" s="37" t="s">
        <v>174</v>
      </c>
      <c r="H15" s="37" t="s">
        <v>173</v>
      </c>
      <c r="I15" s="88" t="s">
        <v>172</v>
      </c>
      <c r="J15" s="89"/>
      <c r="K15" s="34"/>
    </row>
    <row r="16" spans="1:11" s="2" customFormat="1" ht="20.100000000000001" customHeight="1" x14ac:dyDescent="0.3">
      <c r="B16" s="85"/>
      <c r="C16" s="36" t="s">
        <v>131</v>
      </c>
      <c r="D16" s="35" t="s">
        <v>171</v>
      </c>
      <c r="E16" s="35" t="s">
        <v>171</v>
      </c>
      <c r="F16" s="35" t="s">
        <v>171</v>
      </c>
      <c r="G16" s="35" t="s">
        <v>171</v>
      </c>
      <c r="H16" s="35" t="s">
        <v>171</v>
      </c>
      <c r="I16" s="35" t="s">
        <v>171</v>
      </c>
      <c r="J16" s="35" t="s">
        <v>171</v>
      </c>
      <c r="K16" s="34"/>
    </row>
    <row r="17" spans="1:14" s="2" customFormat="1" ht="37.5" customHeight="1" x14ac:dyDescent="0.3">
      <c r="B17" s="85"/>
      <c r="C17" s="90" t="s">
        <v>127</v>
      </c>
      <c r="D17" s="43" t="s">
        <v>298</v>
      </c>
      <c r="E17" s="43" t="s">
        <v>301</v>
      </c>
      <c r="F17" s="43" t="s">
        <v>170</v>
      </c>
      <c r="G17" s="43" t="s">
        <v>309</v>
      </c>
      <c r="H17" s="43" t="s">
        <v>311</v>
      </c>
      <c r="I17" s="43" t="s">
        <v>169</v>
      </c>
      <c r="J17" s="45" t="s">
        <v>168</v>
      </c>
      <c r="K17" s="34"/>
      <c r="N17" s="44"/>
    </row>
    <row r="18" spans="1:14" s="2" customFormat="1" ht="16.5" customHeight="1" x14ac:dyDescent="0.3">
      <c r="B18" s="85"/>
      <c r="C18" s="91"/>
      <c r="D18" s="40" t="s">
        <v>128</v>
      </c>
      <c r="E18" s="40" t="s">
        <v>167</v>
      </c>
      <c r="F18" s="40" t="s">
        <v>128</v>
      </c>
      <c r="G18" s="40" t="s">
        <v>128</v>
      </c>
      <c r="H18" s="40" t="s">
        <v>128</v>
      </c>
      <c r="I18" s="40" t="s">
        <v>128</v>
      </c>
      <c r="J18" s="40" t="s">
        <v>128</v>
      </c>
      <c r="K18" s="34"/>
      <c r="N18" s="40"/>
    </row>
    <row r="19" spans="1:14" s="2" customFormat="1" ht="24.75" customHeight="1" x14ac:dyDescent="0.3">
      <c r="B19" s="85"/>
      <c r="C19" s="91"/>
      <c r="D19" s="40" t="s">
        <v>166</v>
      </c>
      <c r="E19" s="42" t="s">
        <v>165</v>
      </c>
      <c r="F19" s="40" t="s">
        <v>164</v>
      </c>
      <c r="G19" s="40" t="s">
        <v>163</v>
      </c>
      <c r="H19" s="40" t="s">
        <v>312</v>
      </c>
      <c r="I19" s="40" t="s">
        <v>317</v>
      </c>
      <c r="J19" s="40" t="s">
        <v>162</v>
      </c>
      <c r="K19" s="34"/>
      <c r="N19" s="40"/>
    </row>
    <row r="20" spans="1:14" s="2" customFormat="1" ht="24.75" customHeight="1" x14ac:dyDescent="0.3">
      <c r="B20" s="85"/>
      <c r="C20" s="91"/>
      <c r="D20" s="42" t="s">
        <v>161</v>
      </c>
      <c r="E20" s="42"/>
      <c r="F20" s="42" t="s">
        <v>160</v>
      </c>
      <c r="G20" s="42" t="s">
        <v>159</v>
      </c>
      <c r="H20" s="42" t="s">
        <v>158</v>
      </c>
      <c r="I20" s="42" t="s">
        <v>157</v>
      </c>
      <c r="J20" s="40" t="s">
        <v>156</v>
      </c>
      <c r="K20" s="34"/>
      <c r="N20" s="40"/>
    </row>
    <row r="21" spans="1:14" s="2" customFormat="1" ht="14.25" customHeight="1" x14ac:dyDescent="0.3">
      <c r="B21" s="85"/>
      <c r="C21" s="92"/>
      <c r="D21" s="39" t="s">
        <v>33</v>
      </c>
      <c r="E21" s="38" t="s">
        <v>33</v>
      </c>
      <c r="F21" s="38" t="s">
        <v>33</v>
      </c>
      <c r="G21" s="38" t="s">
        <v>33</v>
      </c>
      <c r="H21" s="38" t="s">
        <v>33</v>
      </c>
      <c r="I21" s="40" t="s">
        <v>33</v>
      </c>
      <c r="J21" s="40" t="s">
        <v>33</v>
      </c>
      <c r="K21" s="34"/>
      <c r="N21" s="40"/>
    </row>
    <row r="22" spans="1:14" s="2" customFormat="1" ht="15.75" customHeight="1" x14ac:dyDescent="0.3">
      <c r="B22" s="85"/>
      <c r="C22" s="36" t="s">
        <v>136</v>
      </c>
      <c r="D22" s="37" t="s">
        <v>134</v>
      </c>
      <c r="E22" s="37" t="s">
        <v>135</v>
      </c>
      <c r="F22" s="37" t="s">
        <v>305</v>
      </c>
      <c r="G22" s="37" t="s">
        <v>155</v>
      </c>
      <c r="H22" s="37" t="s">
        <v>313</v>
      </c>
      <c r="I22" s="37" t="s">
        <v>318</v>
      </c>
      <c r="J22" s="37" t="s">
        <v>132</v>
      </c>
      <c r="K22" s="34"/>
      <c r="N22" s="37"/>
    </row>
    <row r="23" spans="1:14" s="2" customFormat="1" ht="20.100000000000001" customHeight="1" x14ac:dyDescent="0.3">
      <c r="B23" s="86"/>
      <c r="C23" s="36" t="s">
        <v>131</v>
      </c>
      <c r="D23" s="35" t="s">
        <v>130</v>
      </c>
      <c r="E23" s="35" t="s">
        <v>130</v>
      </c>
      <c r="F23" s="35" t="s">
        <v>130</v>
      </c>
      <c r="G23" s="35" t="s">
        <v>130</v>
      </c>
      <c r="H23" s="35" t="s">
        <v>130</v>
      </c>
      <c r="I23" s="35" t="s">
        <v>130</v>
      </c>
      <c r="J23" s="35" t="s">
        <v>130</v>
      </c>
      <c r="K23" s="34"/>
    </row>
    <row r="24" spans="1:14" s="2" customFormat="1" ht="37.5" customHeight="1" x14ac:dyDescent="0.3">
      <c r="B24" s="84" t="s">
        <v>154</v>
      </c>
      <c r="C24" s="90" t="s">
        <v>127</v>
      </c>
      <c r="D24" s="43" t="s">
        <v>153</v>
      </c>
      <c r="E24" s="43" t="s">
        <v>152</v>
      </c>
      <c r="F24" s="43" t="s">
        <v>306</v>
      </c>
      <c r="G24" s="43" t="s">
        <v>310</v>
      </c>
      <c r="H24" s="43" t="s">
        <v>314</v>
      </c>
      <c r="I24" s="43" t="s">
        <v>319</v>
      </c>
      <c r="J24" s="43" t="s">
        <v>151</v>
      </c>
      <c r="K24" s="34"/>
    </row>
    <row r="25" spans="1:14" s="2" customFormat="1" ht="16.5" customHeight="1" x14ac:dyDescent="0.3">
      <c r="B25" s="85"/>
      <c r="C25" s="91"/>
      <c r="D25" s="40" t="s">
        <v>128</v>
      </c>
      <c r="E25" s="40" t="s">
        <v>128</v>
      </c>
      <c r="F25" s="40" t="s">
        <v>128</v>
      </c>
      <c r="G25" s="40" t="s">
        <v>128</v>
      </c>
      <c r="H25" s="40" t="s">
        <v>128</v>
      </c>
      <c r="I25" s="38" t="s">
        <v>128</v>
      </c>
      <c r="J25" s="40" t="s">
        <v>150</v>
      </c>
      <c r="K25" s="34"/>
    </row>
    <row r="26" spans="1:14" s="2" customFormat="1" ht="24.75" customHeight="1" x14ac:dyDescent="0.3">
      <c r="B26" s="85"/>
      <c r="C26" s="91"/>
      <c r="D26" s="40" t="s">
        <v>149</v>
      </c>
      <c r="E26" s="40" t="s">
        <v>148</v>
      </c>
      <c r="F26" s="40" t="s">
        <v>147</v>
      </c>
      <c r="G26" s="40" t="s">
        <v>146</v>
      </c>
      <c r="H26" s="40" t="s">
        <v>315</v>
      </c>
      <c r="I26" s="41" t="s">
        <v>145</v>
      </c>
      <c r="J26" s="40" t="s">
        <v>144</v>
      </c>
      <c r="K26" s="34"/>
    </row>
    <row r="27" spans="1:14" s="2" customFormat="1" ht="24.75" customHeight="1" x14ac:dyDescent="0.3">
      <c r="B27" s="85"/>
      <c r="C27" s="91"/>
      <c r="D27" s="42" t="s">
        <v>143</v>
      </c>
      <c r="E27" s="42" t="s">
        <v>142</v>
      </c>
      <c r="F27" s="42" t="s">
        <v>141</v>
      </c>
      <c r="G27" s="42" t="s">
        <v>140</v>
      </c>
      <c r="H27" s="42" t="s">
        <v>139</v>
      </c>
      <c r="I27" s="41" t="s">
        <v>138</v>
      </c>
      <c r="J27" s="40" t="s">
        <v>137</v>
      </c>
      <c r="K27" s="34"/>
    </row>
    <row r="28" spans="1:14" s="2" customFormat="1" ht="14.25" customHeight="1" x14ac:dyDescent="0.3">
      <c r="B28" s="85"/>
      <c r="C28" s="92"/>
      <c r="D28" s="39" t="s">
        <v>33</v>
      </c>
      <c r="E28" s="38" t="s">
        <v>33</v>
      </c>
      <c r="F28" s="38" t="s">
        <v>33</v>
      </c>
      <c r="G28" s="38" t="s">
        <v>33</v>
      </c>
      <c r="H28" s="38" t="s">
        <v>111</v>
      </c>
      <c r="I28" s="38" t="s">
        <v>33</v>
      </c>
      <c r="J28" s="40" t="s">
        <v>33</v>
      </c>
      <c r="K28" s="34"/>
    </row>
    <row r="29" spans="1:14" s="2" customFormat="1" ht="15.75" customHeight="1" x14ac:dyDescent="0.3">
      <c r="B29" s="85"/>
      <c r="C29" s="36" t="s">
        <v>136</v>
      </c>
      <c r="D29" s="39" t="s">
        <v>134</v>
      </c>
      <c r="E29" s="38" t="s">
        <v>135</v>
      </c>
      <c r="F29" s="38" t="s">
        <v>132</v>
      </c>
      <c r="G29" s="38" t="s">
        <v>112</v>
      </c>
      <c r="H29" s="38" t="s">
        <v>134</v>
      </c>
      <c r="I29" s="37" t="s">
        <v>133</v>
      </c>
      <c r="J29" s="37" t="s">
        <v>132</v>
      </c>
      <c r="K29" s="34"/>
    </row>
    <row r="30" spans="1:14" s="2" customFormat="1" ht="20.100000000000001" customHeight="1" x14ac:dyDescent="0.3">
      <c r="B30" s="86"/>
      <c r="C30" s="36" t="s">
        <v>131</v>
      </c>
      <c r="D30" s="35" t="s">
        <v>130</v>
      </c>
      <c r="E30" s="35" t="s">
        <v>130</v>
      </c>
      <c r="F30" s="35" t="s">
        <v>130</v>
      </c>
      <c r="G30" s="35" t="s">
        <v>130</v>
      </c>
      <c r="H30" s="35" t="s">
        <v>130</v>
      </c>
      <c r="I30" s="35" t="s">
        <v>130</v>
      </c>
      <c r="J30" s="35" t="s">
        <v>130</v>
      </c>
      <c r="K30" s="34"/>
    </row>
    <row r="31" spans="1:14" s="2" customFormat="1" ht="78" customHeight="1" x14ac:dyDescent="0.3">
      <c r="B31" s="93"/>
      <c r="C31" s="94"/>
      <c r="D31" s="95" t="s">
        <v>129</v>
      </c>
      <c r="E31" s="96"/>
      <c r="F31" s="96"/>
      <c r="G31" s="96"/>
      <c r="H31" s="96"/>
      <c r="I31" s="96"/>
      <c r="J31" s="97"/>
      <c r="K31" s="34"/>
    </row>
    <row r="32" spans="1:14" s="2" customFormat="1" ht="7.5" customHeight="1" x14ac:dyDescent="0.3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</row>
    <row r="33" spans="1:11" s="2" customFormat="1" ht="12.75" customHeight="1" x14ac:dyDescent="0.3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s="2" customFormat="1" ht="12.75" customHeight="1" x14ac:dyDescent="0.3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1:11" s="2" customFormat="1" ht="12.75" customHeight="1" x14ac:dyDescent="0.3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6" spans="1:11" s="2" customFormat="1" ht="12.75" customHeight="1" x14ac:dyDescent="0.3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</row>
    <row r="37" spans="1:11" s="2" customFormat="1" ht="12.75" customHeight="1" x14ac:dyDescent="0.3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</row>
    <row r="38" spans="1:11" s="2" customFormat="1" ht="12.75" customHeight="1" x14ac:dyDescent="0.3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</row>
    <row r="39" spans="1:11" s="2" customFormat="1" ht="12.75" customHeight="1" x14ac:dyDescent="0.3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</row>
    <row r="40" spans="1:11" s="2" customFormat="1" ht="12.75" customHeight="1" x14ac:dyDescent="0.3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</row>
    <row r="41" spans="1:11" s="2" customFormat="1" ht="12.75" customHeight="1" x14ac:dyDescent="0.3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</row>
    <row r="42" spans="1:11" s="2" customFormat="1" ht="12.75" customHeight="1" x14ac:dyDescent="0.3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</row>
    <row r="43" spans="1:11" s="2" customFormat="1" ht="12.75" customHeight="1" x14ac:dyDescent="0.3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</row>
    <row r="44" spans="1:11" s="2" customFormat="1" ht="12.75" customHeigh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</row>
    <row r="45" spans="1:11" s="2" customFormat="1" ht="12.75" customHeight="1" x14ac:dyDescent="0.3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</row>
    <row r="46" spans="1:11" s="2" customFormat="1" ht="12.75" customHeigh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</row>
    <row r="47" spans="1:11" s="2" customFormat="1" ht="12.75" customHeight="1" x14ac:dyDescent="0.3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</row>
    <row r="48" spans="1:11" s="2" customFormat="1" ht="12.75" customHeight="1" x14ac:dyDescent="0.3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</row>
    <row r="49" spans="1:11" s="2" customFormat="1" ht="12.75" customHeight="1" x14ac:dyDescent="0.3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</row>
    <row r="50" spans="1:11" s="2" customFormat="1" ht="12.75" customHeight="1" x14ac:dyDescent="0.3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</row>
    <row r="51" spans="1:11" s="2" customFormat="1" ht="12.75" customHeight="1" x14ac:dyDescent="0.3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11" s="2" customFormat="1" ht="12.75" customHeight="1" x14ac:dyDescent="0.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</row>
    <row r="53" spans="1:11" s="2" customFormat="1" ht="12.75" customHeight="1" x14ac:dyDescent="0.3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</row>
    <row r="54" spans="1:11" s="2" customFormat="1" ht="12.75" customHeight="1" x14ac:dyDescent="0.3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</row>
    <row r="55" spans="1:11" s="2" customFormat="1" ht="12.75" customHeight="1" x14ac:dyDescent="0.3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</row>
    <row r="56" spans="1:11" s="2" customFormat="1" ht="12.75" customHeight="1" x14ac:dyDescent="0.3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11" s="2" customFormat="1" ht="12.75" customHeight="1" x14ac:dyDescent="0.3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</row>
    <row r="58" spans="1:11" s="2" customFormat="1" ht="12.75" customHeight="1" x14ac:dyDescent="0.3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</row>
    <row r="59" spans="1:11" s="2" customFormat="1" ht="12.75" customHeight="1" x14ac:dyDescent="0.3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</row>
    <row r="60" spans="1:11" s="2" customFormat="1" ht="12.75" customHeight="1" x14ac:dyDescent="0.3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</row>
    <row r="61" spans="1:11" s="2" customFormat="1" ht="12.75" customHeight="1" x14ac:dyDescent="0.3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</row>
    <row r="62" spans="1:11" s="2" customFormat="1" ht="12.75" customHeight="1" x14ac:dyDescent="0.3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</row>
    <row r="63" spans="1:11" s="2" customFormat="1" ht="12.75" customHeight="1" x14ac:dyDescent="0.3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</row>
    <row r="64" spans="1:11" s="2" customFormat="1" ht="12.75" customHeight="1" x14ac:dyDescent="0.3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</row>
    <row r="65" spans="1:11" s="2" customFormat="1" ht="12.75" customHeight="1" x14ac:dyDescent="0.3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1:11" s="2" customFormat="1" ht="12.75" customHeight="1" x14ac:dyDescent="0.3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</row>
    <row r="67" spans="1:11" s="2" customFormat="1" ht="12.75" customHeight="1" x14ac:dyDescent="0.3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</row>
    <row r="68" spans="1:11" s="2" customFormat="1" ht="12.75" customHeight="1" x14ac:dyDescent="0.3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</row>
    <row r="69" spans="1:11" s="2" customFormat="1" ht="12.75" customHeight="1" x14ac:dyDescent="0.3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</row>
    <row r="70" spans="1:11" s="2" customFormat="1" ht="12.75" customHeight="1" x14ac:dyDescent="0.3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spans="1:11" s="2" customFormat="1" ht="12.75" customHeight="1" x14ac:dyDescent="0.3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1:11" s="2" customFormat="1" ht="12.75" customHeight="1" x14ac:dyDescent="0.3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</row>
    <row r="73" spans="1:11" s="2" customFormat="1" ht="12.75" customHeight="1" x14ac:dyDescent="0.3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</row>
    <row r="74" spans="1:11" s="2" customFormat="1" ht="12.75" customHeight="1" x14ac:dyDescent="0.3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</row>
    <row r="75" spans="1:11" s="2" customFormat="1" ht="12.75" customHeight="1" x14ac:dyDescent="0.3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</row>
    <row r="76" spans="1:11" s="2" customFormat="1" ht="12.75" customHeight="1" x14ac:dyDescent="0.3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</row>
    <row r="77" spans="1:11" s="2" customFormat="1" ht="12.75" customHeight="1" x14ac:dyDescent="0.3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</row>
    <row r="78" spans="1:11" s="2" customFormat="1" ht="12.75" customHeight="1" x14ac:dyDescent="0.3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1:11" s="2" customFormat="1" ht="12.75" customHeight="1" x14ac:dyDescent="0.3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</row>
    <row r="80" spans="1:11" s="2" customFormat="1" ht="12.75" customHeight="1" x14ac:dyDescent="0.3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</row>
    <row r="81" spans="1:11" s="2" customFormat="1" ht="12.75" customHeight="1" x14ac:dyDescent="0.3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</row>
    <row r="82" spans="1:11" s="2" customFormat="1" ht="12.75" customHeight="1" x14ac:dyDescent="0.3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</row>
    <row r="83" spans="1:11" s="2" customFormat="1" ht="12.75" customHeight="1" x14ac:dyDescent="0.3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s="2" customFormat="1" ht="12.75" customHeight="1" x14ac:dyDescent="0.3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</row>
    <row r="85" spans="1:11" s="2" customFormat="1" ht="12.75" customHeight="1" x14ac:dyDescent="0.3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s="2" customFormat="1" ht="12.75" customHeight="1" x14ac:dyDescent="0.3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</row>
    <row r="87" spans="1:11" s="2" customFormat="1" ht="12.75" customHeight="1" x14ac:dyDescent="0.3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s="2" customFormat="1" ht="12.75" customHeight="1" x14ac:dyDescent="0.3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</row>
    <row r="89" spans="1:11" s="2" customFormat="1" ht="12.75" customHeight="1" x14ac:dyDescent="0.3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s="2" customFormat="1" ht="12.75" customHeight="1" x14ac:dyDescent="0.3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</row>
    <row r="91" spans="1:11" s="2" customFormat="1" ht="12.75" customHeight="1" x14ac:dyDescent="0.3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s="2" customFormat="1" ht="12.75" customHeight="1" x14ac:dyDescent="0.3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</row>
    <row r="93" spans="1:11" s="2" customFormat="1" ht="12.75" customHeight="1" x14ac:dyDescent="0.3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4" spans="1:11" s="2" customFormat="1" ht="12.75" customHeight="1" x14ac:dyDescent="0.3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</row>
    <row r="95" spans="1:11" s="2" customFormat="1" ht="12.75" customHeight="1" x14ac:dyDescent="0.3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</row>
    <row r="96" spans="1:11" s="2" customFormat="1" ht="12.75" customHeight="1" x14ac:dyDescent="0.3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</row>
    <row r="97" spans="1:11" s="2" customFormat="1" ht="12.75" customHeight="1" x14ac:dyDescent="0.3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</row>
    <row r="98" spans="1:11" s="2" customFormat="1" ht="12.75" customHeight="1" x14ac:dyDescent="0.3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</row>
    <row r="99" spans="1:11" s="2" customFormat="1" ht="12.75" customHeight="1" x14ac:dyDescent="0.3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</row>
    <row r="100" spans="1:11" s="2" customFormat="1" ht="12.75" customHeight="1" x14ac:dyDescent="0.3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</row>
    <row r="101" spans="1:11" s="2" customFormat="1" ht="12.75" customHeight="1" x14ac:dyDescent="0.3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</row>
    <row r="102" spans="1:11" s="2" customFormat="1" ht="12.75" customHeight="1" x14ac:dyDescent="0.3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</row>
    <row r="103" spans="1:11" s="2" customFormat="1" ht="12.75" customHeight="1" x14ac:dyDescent="0.3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</row>
    <row r="104" spans="1:11" s="2" customFormat="1" ht="12.75" customHeight="1" x14ac:dyDescent="0.3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</row>
    <row r="105" spans="1:11" s="2" customFormat="1" ht="12.75" customHeight="1" x14ac:dyDescent="0.3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</row>
    <row r="106" spans="1:11" s="2" customFormat="1" ht="12.75" customHeight="1" x14ac:dyDescent="0.3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</row>
    <row r="107" spans="1:11" s="2" customFormat="1" ht="12.75" customHeight="1" x14ac:dyDescent="0.3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</row>
    <row r="108" spans="1:11" s="2" customFormat="1" ht="12.75" customHeight="1" x14ac:dyDescent="0.3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</row>
    <row r="109" spans="1:11" s="2" customFormat="1" ht="12.75" customHeight="1" x14ac:dyDescent="0.3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</row>
    <row r="110" spans="1:11" s="2" customFormat="1" ht="12.75" customHeight="1" x14ac:dyDescent="0.3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</row>
    <row r="111" spans="1:11" s="2" customFormat="1" ht="12.75" customHeight="1" x14ac:dyDescent="0.3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</row>
    <row r="112" spans="1:11" s="2" customFormat="1" ht="12.75" customHeight="1" x14ac:dyDescent="0.3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</row>
    <row r="113" spans="1:11" s="2" customFormat="1" ht="12.75" customHeight="1" x14ac:dyDescent="0.3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</row>
    <row r="114" spans="1:11" s="2" customFormat="1" ht="12.75" customHeight="1" x14ac:dyDescent="0.3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</row>
    <row r="115" spans="1:11" s="2" customFormat="1" ht="12.75" customHeight="1" x14ac:dyDescent="0.3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11" s="2" customFormat="1" ht="12.75" customHeight="1" x14ac:dyDescent="0.3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</row>
    <row r="117" spans="1:11" s="2" customFormat="1" ht="12.75" customHeight="1" x14ac:dyDescent="0.3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</row>
    <row r="118" spans="1:11" s="2" customFormat="1" ht="12.75" customHeight="1" x14ac:dyDescent="0.3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</row>
    <row r="119" spans="1:11" s="2" customFormat="1" ht="12.75" customHeight="1" x14ac:dyDescent="0.3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</row>
    <row r="120" spans="1:11" s="2" customFormat="1" ht="12.75" customHeight="1" x14ac:dyDescent="0.3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</row>
    <row r="121" spans="1:11" s="2" customFormat="1" ht="12.75" customHeight="1" x14ac:dyDescent="0.3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</row>
    <row r="122" spans="1:11" s="2" customFormat="1" ht="12.75" customHeight="1" x14ac:dyDescent="0.3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</row>
    <row r="123" spans="1:11" s="2" customFormat="1" ht="12.75" customHeight="1" x14ac:dyDescent="0.3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</row>
    <row r="124" spans="1:11" s="2" customFormat="1" ht="12.75" customHeight="1" x14ac:dyDescent="0.3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</row>
    <row r="125" spans="1:11" s="2" customFormat="1" ht="12.75" customHeight="1" x14ac:dyDescent="0.3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</row>
    <row r="126" spans="1:11" s="2" customFormat="1" ht="12.75" customHeight="1" x14ac:dyDescent="0.3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</row>
    <row r="127" spans="1:11" s="2" customFormat="1" ht="12.75" customHeight="1" x14ac:dyDescent="0.3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</row>
    <row r="128" spans="1:11" s="2" customFormat="1" ht="12.75" customHeight="1" x14ac:dyDescent="0.3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1:11" s="2" customFormat="1" ht="12.75" customHeight="1" x14ac:dyDescent="0.3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1:11" s="2" customFormat="1" ht="12.75" customHeight="1" x14ac:dyDescent="0.3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1:11" s="2" customFormat="1" ht="12.75" customHeight="1" x14ac:dyDescent="0.3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</row>
    <row r="132" spans="1:11" s="2" customFormat="1" ht="12.75" customHeight="1" x14ac:dyDescent="0.3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</row>
    <row r="133" spans="1:11" s="2" customFormat="1" ht="12.75" customHeight="1" x14ac:dyDescent="0.3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</row>
    <row r="134" spans="1:11" s="2" customFormat="1" ht="12.75" customHeight="1" x14ac:dyDescent="0.3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</row>
    <row r="135" spans="1:11" s="2" customFormat="1" ht="12.75" customHeight="1" x14ac:dyDescent="0.3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</row>
    <row r="136" spans="1:11" s="2" customFormat="1" ht="12.75" customHeight="1" x14ac:dyDescent="0.3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</row>
    <row r="137" spans="1:11" s="2" customFormat="1" ht="12.75" customHeight="1" x14ac:dyDescent="0.3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</row>
    <row r="138" spans="1:11" s="2" customFormat="1" ht="12.75" customHeight="1" x14ac:dyDescent="0.3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</row>
    <row r="139" spans="1:11" s="2" customFormat="1" ht="12.75" customHeight="1" x14ac:dyDescent="0.3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</row>
    <row r="140" spans="1:11" s="2" customFormat="1" ht="12.75" customHeight="1" x14ac:dyDescent="0.3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</row>
    <row r="141" spans="1:11" s="2" customFormat="1" ht="12.75" customHeight="1" x14ac:dyDescent="0.3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</row>
    <row r="142" spans="1:11" s="2" customFormat="1" ht="12.75" customHeight="1" x14ac:dyDescent="0.3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</row>
    <row r="143" spans="1:11" s="2" customFormat="1" ht="12.75" customHeight="1" x14ac:dyDescent="0.3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</row>
    <row r="144" spans="1:11" s="2" customFormat="1" ht="12.75" customHeight="1" x14ac:dyDescent="0.3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</row>
    <row r="145" spans="1:11" s="2" customFormat="1" ht="12.75" customHeight="1" x14ac:dyDescent="0.3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</row>
    <row r="146" spans="1:11" s="2" customFormat="1" ht="12.75" customHeight="1" x14ac:dyDescent="0.3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11" s="2" customFormat="1" ht="12.75" customHeight="1" x14ac:dyDescent="0.3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</row>
    <row r="148" spans="1:11" s="2" customFormat="1" ht="12.75" customHeight="1" x14ac:dyDescent="0.3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</row>
    <row r="149" spans="1:11" s="2" customFormat="1" ht="12.75" customHeight="1" x14ac:dyDescent="0.3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</row>
    <row r="150" spans="1:11" s="2" customFormat="1" ht="12.75" customHeight="1" x14ac:dyDescent="0.3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</row>
    <row r="151" spans="1:11" s="2" customFormat="1" ht="12.75" customHeight="1" x14ac:dyDescent="0.3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</row>
    <row r="152" spans="1:11" s="2" customFormat="1" ht="12.75" customHeight="1" x14ac:dyDescent="0.3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</row>
    <row r="153" spans="1:11" s="2" customFormat="1" ht="12.75" customHeight="1" x14ac:dyDescent="0.3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</row>
    <row r="154" spans="1:11" s="2" customFormat="1" ht="12.75" customHeight="1" x14ac:dyDescent="0.3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</row>
    <row r="155" spans="1:11" s="2" customFormat="1" ht="12.75" customHeight="1" x14ac:dyDescent="0.3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</row>
    <row r="156" spans="1:11" s="2" customFormat="1" ht="12.75" customHeight="1" x14ac:dyDescent="0.3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</row>
    <row r="157" spans="1:11" s="2" customFormat="1" ht="12.75" customHeight="1" x14ac:dyDescent="0.3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</row>
    <row r="158" spans="1:11" s="2" customFormat="1" ht="12.75" customHeight="1" x14ac:dyDescent="0.3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</row>
    <row r="159" spans="1:11" s="2" customFormat="1" ht="12.75" customHeight="1" x14ac:dyDescent="0.3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</row>
    <row r="160" spans="1:11" s="2" customFormat="1" ht="12.75" customHeight="1" x14ac:dyDescent="0.3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</row>
    <row r="161" spans="1:11" s="2" customFormat="1" ht="12.75" customHeight="1" x14ac:dyDescent="0.3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</row>
    <row r="162" spans="1:11" s="2" customFormat="1" ht="12.75" customHeight="1" x14ac:dyDescent="0.3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</row>
    <row r="163" spans="1:11" s="2" customFormat="1" ht="12.75" customHeight="1" x14ac:dyDescent="0.3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</row>
    <row r="164" spans="1:11" s="2" customFormat="1" ht="12.75" customHeight="1" x14ac:dyDescent="0.3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</row>
    <row r="165" spans="1:11" s="2" customFormat="1" ht="12.75" customHeight="1" x14ac:dyDescent="0.3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</row>
    <row r="166" spans="1:11" s="2" customFormat="1" ht="12.75" customHeight="1" x14ac:dyDescent="0.3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</row>
    <row r="167" spans="1:11" s="2" customFormat="1" ht="12.75" customHeight="1" x14ac:dyDescent="0.3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</row>
    <row r="168" spans="1:11" s="2" customFormat="1" ht="12.75" customHeight="1" x14ac:dyDescent="0.3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</row>
    <row r="169" spans="1:11" s="2" customFormat="1" ht="12.75" customHeight="1" x14ac:dyDescent="0.3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</row>
    <row r="170" spans="1:11" s="2" customFormat="1" ht="12.75" customHeight="1" x14ac:dyDescent="0.3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</row>
    <row r="171" spans="1:11" s="2" customFormat="1" ht="12.75" customHeight="1" x14ac:dyDescent="0.3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</row>
    <row r="172" spans="1:11" s="2" customFormat="1" ht="12.75" customHeight="1" x14ac:dyDescent="0.3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</row>
    <row r="173" spans="1:11" s="2" customFormat="1" ht="12.75" customHeight="1" x14ac:dyDescent="0.3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</row>
    <row r="174" spans="1:11" s="2" customFormat="1" ht="12.75" customHeight="1" x14ac:dyDescent="0.3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</row>
    <row r="175" spans="1:11" s="2" customFormat="1" ht="12.75" customHeight="1" x14ac:dyDescent="0.3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</row>
    <row r="176" spans="1:11" s="2" customFormat="1" ht="12.75" customHeight="1" x14ac:dyDescent="0.3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</row>
    <row r="177" spans="1:11" s="2" customFormat="1" ht="12.75" customHeight="1" x14ac:dyDescent="0.3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</row>
    <row r="178" spans="1:11" s="2" customFormat="1" ht="12.75" customHeight="1" x14ac:dyDescent="0.3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</row>
    <row r="179" spans="1:11" s="2" customFormat="1" ht="12.75" customHeight="1" x14ac:dyDescent="0.3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</row>
    <row r="180" spans="1:11" s="2" customFormat="1" ht="12.75" customHeight="1" x14ac:dyDescent="0.3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</row>
    <row r="181" spans="1:11" s="2" customFormat="1" ht="12.75" customHeight="1" x14ac:dyDescent="0.3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</row>
    <row r="182" spans="1:11" s="2" customFormat="1" ht="12.75" customHeight="1" x14ac:dyDescent="0.3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</row>
    <row r="183" spans="1:11" s="2" customFormat="1" ht="12.75" customHeight="1" x14ac:dyDescent="0.3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</row>
    <row r="184" spans="1:11" s="2" customFormat="1" ht="12.75" customHeight="1" x14ac:dyDescent="0.3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</row>
    <row r="185" spans="1:11" s="2" customFormat="1" ht="12.75" customHeight="1" x14ac:dyDescent="0.3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</row>
    <row r="186" spans="1:11" s="2" customFormat="1" ht="12.75" customHeight="1" x14ac:dyDescent="0.3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</row>
  </sheetData>
  <mergeCells count="12">
    <mergeCell ref="I15:J15"/>
    <mergeCell ref="C17:C21"/>
    <mergeCell ref="B24:B30"/>
    <mergeCell ref="C24:C28"/>
    <mergeCell ref="B31:C31"/>
    <mergeCell ref="D31:J31"/>
    <mergeCell ref="B13:B23"/>
    <mergeCell ref="B1:J1"/>
    <mergeCell ref="B2:C3"/>
    <mergeCell ref="B4:B12"/>
    <mergeCell ref="C4:C8"/>
    <mergeCell ref="C9:C1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A186"/>
  <sheetViews>
    <sheetView tabSelected="1" view="pageBreakPreview" topLeftCell="B1" zoomScale="75" zoomScaleNormal="100" zoomScaleSheetLayoutView="75" workbookViewId="0">
      <selection activeCell="J24" sqref="J24:J29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27" width="9" style="2"/>
    <col min="28" max="16384" width="9" style="1"/>
  </cols>
  <sheetData>
    <row r="1" spans="2:10" ht="92.25" customHeight="1" x14ac:dyDescent="0.3">
      <c r="B1" s="102"/>
      <c r="C1" s="102"/>
      <c r="D1" s="102"/>
      <c r="E1" s="102"/>
      <c r="F1" s="102"/>
      <c r="G1" s="102"/>
      <c r="H1" s="102"/>
      <c r="I1" s="102"/>
      <c r="J1" s="26"/>
    </row>
    <row r="2" spans="2:10" ht="15" customHeight="1" x14ac:dyDescent="0.3">
      <c r="B2" s="103" t="s">
        <v>1</v>
      </c>
      <c r="C2" s="103"/>
      <c r="D2" s="27" t="s">
        <v>0</v>
      </c>
      <c r="E2" s="27" t="s">
        <v>7</v>
      </c>
      <c r="F2" s="27" t="s">
        <v>8</v>
      </c>
      <c r="G2" s="27" t="s">
        <v>9</v>
      </c>
      <c r="H2" s="27" t="s">
        <v>10</v>
      </c>
      <c r="I2" s="27" t="s">
        <v>11</v>
      </c>
      <c r="J2" s="27" t="s">
        <v>12</v>
      </c>
    </row>
    <row r="3" spans="2:10" ht="15" customHeight="1" x14ac:dyDescent="0.3">
      <c r="B3" s="103"/>
      <c r="C3" s="103"/>
      <c r="D3" s="28">
        <v>45579</v>
      </c>
      <c r="E3" s="28">
        <v>45580</v>
      </c>
      <c r="F3" s="28">
        <v>45581</v>
      </c>
      <c r="G3" s="28">
        <v>45582</v>
      </c>
      <c r="H3" s="28">
        <v>45583</v>
      </c>
      <c r="I3" s="28">
        <v>45584</v>
      </c>
      <c r="J3" s="28">
        <v>45585</v>
      </c>
    </row>
    <row r="4" spans="2:10" ht="52.5" customHeight="1" x14ac:dyDescent="0.3">
      <c r="B4" s="98" t="s">
        <v>2</v>
      </c>
      <c r="C4" s="99"/>
      <c r="D4" s="25" t="s">
        <v>100</v>
      </c>
      <c r="E4" s="24" t="s">
        <v>105</v>
      </c>
      <c r="F4" s="24" t="s">
        <v>50</v>
      </c>
      <c r="G4" s="24" t="s">
        <v>51</v>
      </c>
      <c r="H4" s="24" t="s">
        <v>52</v>
      </c>
      <c r="I4" s="24" t="s">
        <v>98</v>
      </c>
      <c r="J4" s="24" t="s">
        <v>55</v>
      </c>
    </row>
    <row r="5" spans="2:10" ht="20.25" customHeight="1" x14ac:dyDescent="0.3">
      <c r="B5" s="98"/>
      <c r="C5" s="99"/>
      <c r="D5" s="3" t="s">
        <v>29</v>
      </c>
      <c r="E5" s="4" t="s">
        <v>30</v>
      </c>
      <c r="F5" s="4" t="s">
        <v>30</v>
      </c>
      <c r="G5" s="4" t="s">
        <v>5</v>
      </c>
      <c r="H5" s="4" t="s">
        <v>5</v>
      </c>
      <c r="I5" s="21" t="s">
        <v>29</v>
      </c>
      <c r="J5" s="21" t="s">
        <v>29</v>
      </c>
    </row>
    <row r="6" spans="2:10" ht="20.25" customHeight="1" x14ac:dyDescent="0.3">
      <c r="B6" s="98"/>
      <c r="C6" s="99"/>
      <c r="D6" s="3" t="s">
        <v>46</v>
      </c>
      <c r="E6" s="4" t="s">
        <v>48</v>
      </c>
      <c r="F6" s="4" t="s">
        <v>39</v>
      </c>
      <c r="G6" s="4" t="s">
        <v>117</v>
      </c>
      <c r="H6" s="21" t="s">
        <v>53</v>
      </c>
      <c r="I6" s="13" t="s">
        <v>38</v>
      </c>
      <c r="J6" s="13" t="s">
        <v>120</v>
      </c>
    </row>
    <row r="7" spans="2:10" ht="20.25" customHeight="1" x14ac:dyDescent="0.3">
      <c r="B7" s="98"/>
      <c r="C7" s="99"/>
      <c r="D7" s="3" t="s">
        <v>47</v>
      </c>
      <c r="E7" s="4" t="s">
        <v>106</v>
      </c>
      <c r="F7" s="4" t="s">
        <v>40</v>
      </c>
      <c r="G7" s="4" t="s">
        <v>54</v>
      </c>
      <c r="H7" s="21" t="s">
        <v>97</v>
      </c>
      <c r="I7" s="13" t="s">
        <v>42</v>
      </c>
      <c r="J7" s="21" t="s">
        <v>56</v>
      </c>
    </row>
    <row r="8" spans="2:10" ht="20.25" customHeight="1" x14ac:dyDescent="0.3">
      <c r="B8" s="98"/>
      <c r="C8" s="99"/>
      <c r="D8" s="3" t="s">
        <v>6</v>
      </c>
      <c r="E8" s="4" t="s">
        <v>49</v>
      </c>
      <c r="F8" s="4" t="s">
        <v>6</v>
      </c>
      <c r="G8" s="4" t="s">
        <v>6</v>
      </c>
      <c r="H8" s="4" t="s">
        <v>6</v>
      </c>
      <c r="I8" s="21" t="s">
        <v>118</v>
      </c>
      <c r="J8" s="21" t="s">
        <v>27</v>
      </c>
    </row>
    <row r="9" spans="2:10" ht="12.75" customHeight="1" x14ac:dyDescent="0.3">
      <c r="B9" s="98" t="s">
        <v>288</v>
      </c>
      <c r="C9" s="99"/>
      <c r="D9" s="5" t="s">
        <v>13</v>
      </c>
      <c r="E9" s="6" t="s">
        <v>13</v>
      </c>
      <c r="F9" s="6" t="s">
        <v>13</v>
      </c>
      <c r="G9" s="6" t="s">
        <v>13</v>
      </c>
      <c r="H9" s="6" t="s">
        <v>13</v>
      </c>
      <c r="I9" s="6" t="s">
        <v>13</v>
      </c>
      <c r="J9" s="6" t="s">
        <v>13</v>
      </c>
    </row>
    <row r="10" spans="2:10" ht="12.75" customHeight="1" x14ac:dyDescent="0.3">
      <c r="B10" s="98"/>
      <c r="C10" s="99"/>
      <c r="D10" s="3" t="s">
        <v>14</v>
      </c>
      <c r="E10" s="4" t="s">
        <v>14</v>
      </c>
      <c r="F10" s="4" t="s">
        <v>14</v>
      </c>
      <c r="G10" s="4" t="s">
        <v>14</v>
      </c>
      <c r="H10" s="4" t="s">
        <v>14</v>
      </c>
      <c r="I10" s="4" t="s">
        <v>14</v>
      </c>
      <c r="J10" s="4" t="s">
        <v>14</v>
      </c>
    </row>
    <row r="11" spans="2:10" ht="12.75" customHeight="1" x14ac:dyDescent="0.3">
      <c r="B11" s="98"/>
      <c r="C11" s="99"/>
      <c r="D11" s="7" t="s">
        <v>15</v>
      </c>
      <c r="E11" s="8" t="s">
        <v>15</v>
      </c>
      <c r="F11" s="8" t="s">
        <v>15</v>
      </c>
      <c r="G11" s="8" t="s">
        <v>15</v>
      </c>
      <c r="H11" s="8" t="s">
        <v>15</v>
      </c>
      <c r="I11" s="8" t="s">
        <v>15</v>
      </c>
      <c r="J11" s="8" t="s">
        <v>15</v>
      </c>
    </row>
    <row r="12" spans="2:10" ht="12.75" customHeight="1" x14ac:dyDescent="0.3">
      <c r="B12" s="98" t="s">
        <v>21</v>
      </c>
      <c r="C12" s="99"/>
      <c r="D12" s="9" t="s">
        <v>16</v>
      </c>
      <c r="E12" s="10" t="s">
        <v>16</v>
      </c>
      <c r="F12" s="10" t="s">
        <v>16</v>
      </c>
      <c r="G12" s="10" t="s">
        <v>16</v>
      </c>
      <c r="H12" s="10" t="s">
        <v>16</v>
      </c>
      <c r="I12" s="10" t="s">
        <v>16</v>
      </c>
      <c r="J12" s="10" t="s">
        <v>16</v>
      </c>
    </row>
    <row r="13" spans="2:10" ht="35.25" customHeight="1" x14ac:dyDescent="0.3">
      <c r="B13" s="98" t="s">
        <v>22</v>
      </c>
      <c r="C13" s="99"/>
      <c r="D13" s="3" t="s">
        <v>17</v>
      </c>
      <c r="E13" s="4" t="s">
        <v>289</v>
      </c>
      <c r="F13" s="4" t="s">
        <v>291</v>
      </c>
      <c r="G13" s="4" t="s">
        <v>291</v>
      </c>
      <c r="H13" s="4" t="s">
        <v>293</v>
      </c>
      <c r="I13" s="104" t="s">
        <v>295</v>
      </c>
      <c r="J13" s="104" t="s">
        <v>296</v>
      </c>
    </row>
    <row r="14" spans="2:10" ht="13.5" x14ac:dyDescent="0.3">
      <c r="B14" s="98" t="s">
        <v>21</v>
      </c>
      <c r="C14" s="99"/>
      <c r="D14" s="9" t="s">
        <v>16</v>
      </c>
      <c r="E14" s="10" t="s">
        <v>16</v>
      </c>
      <c r="F14" s="10" t="s">
        <v>16</v>
      </c>
      <c r="G14" s="10" t="s">
        <v>16</v>
      </c>
      <c r="H14" s="10" t="s">
        <v>16</v>
      </c>
      <c r="I14" s="104"/>
      <c r="J14" s="104"/>
    </row>
    <row r="15" spans="2:10" ht="34.5" customHeight="1" x14ac:dyDescent="0.3">
      <c r="B15" s="98" t="s">
        <v>23</v>
      </c>
      <c r="C15" s="99"/>
      <c r="D15" s="11" t="s">
        <v>25</v>
      </c>
      <c r="E15" s="12" t="s">
        <v>290</v>
      </c>
      <c r="F15" s="12" t="s">
        <v>292</v>
      </c>
      <c r="G15" s="12" t="s">
        <v>32</v>
      </c>
      <c r="H15" s="12" t="s">
        <v>294</v>
      </c>
      <c r="I15" s="104"/>
      <c r="J15" s="104"/>
    </row>
    <row r="16" spans="2:10" ht="13.5" x14ac:dyDescent="0.3">
      <c r="B16" s="98" t="s">
        <v>21</v>
      </c>
      <c r="C16" s="99"/>
      <c r="D16" s="9" t="s">
        <v>20</v>
      </c>
      <c r="E16" s="10" t="s">
        <v>20</v>
      </c>
      <c r="F16" s="10" t="s">
        <v>20</v>
      </c>
      <c r="G16" s="10" t="s">
        <v>20</v>
      </c>
      <c r="H16" s="10" t="s">
        <v>20</v>
      </c>
      <c r="I16" s="10" t="s">
        <v>16</v>
      </c>
      <c r="J16" s="10" t="s">
        <v>16</v>
      </c>
    </row>
    <row r="17" spans="2:10" ht="52.5" customHeight="1" x14ac:dyDescent="0.3">
      <c r="B17" s="106" t="s">
        <v>3</v>
      </c>
      <c r="C17" s="107"/>
      <c r="D17" s="22" t="s">
        <v>110</v>
      </c>
      <c r="E17" s="22" t="s">
        <v>121</v>
      </c>
      <c r="F17" s="23" t="s">
        <v>59</v>
      </c>
      <c r="G17" s="23" t="s">
        <v>122</v>
      </c>
      <c r="H17" s="22" t="s">
        <v>69</v>
      </c>
      <c r="I17" s="24" t="s">
        <v>76</v>
      </c>
      <c r="J17" s="23" t="s">
        <v>81</v>
      </c>
    </row>
    <row r="18" spans="2:10" ht="21" customHeight="1" x14ac:dyDescent="0.3">
      <c r="B18" s="108"/>
      <c r="C18" s="109"/>
      <c r="D18" s="3" t="s">
        <v>65</v>
      </c>
      <c r="E18" s="3" t="s">
        <v>68</v>
      </c>
      <c r="F18" s="29" t="s">
        <v>60</v>
      </c>
      <c r="G18" s="29" t="s">
        <v>34</v>
      </c>
      <c r="H18" s="3" t="s">
        <v>70</v>
      </c>
      <c r="I18" s="19" t="s">
        <v>60</v>
      </c>
      <c r="J18" s="29" t="s">
        <v>87</v>
      </c>
    </row>
    <row r="19" spans="2:10" ht="27" customHeight="1" x14ac:dyDescent="0.3">
      <c r="B19" s="108"/>
      <c r="C19" s="109"/>
      <c r="D19" s="20" t="s">
        <v>67</v>
      </c>
      <c r="E19" s="20" t="s">
        <v>57</v>
      </c>
      <c r="F19" s="29" t="s">
        <v>61</v>
      </c>
      <c r="G19" s="29" t="s">
        <v>62</v>
      </c>
      <c r="H19" s="20" t="s">
        <v>71</v>
      </c>
      <c r="I19" s="13" t="s">
        <v>77</v>
      </c>
      <c r="J19" s="4" t="s">
        <v>116</v>
      </c>
    </row>
    <row r="20" spans="2:10" ht="27" customHeight="1" x14ac:dyDescent="0.3">
      <c r="B20" s="108"/>
      <c r="C20" s="109"/>
      <c r="D20" s="3" t="s">
        <v>66</v>
      </c>
      <c r="E20" s="3" t="s">
        <v>58</v>
      </c>
      <c r="F20" s="13" t="s">
        <v>124</v>
      </c>
      <c r="G20" s="13" t="s">
        <v>63</v>
      </c>
      <c r="H20" s="3" t="s">
        <v>72</v>
      </c>
      <c r="I20" s="14" t="s">
        <v>78</v>
      </c>
      <c r="J20" s="13" t="s">
        <v>101</v>
      </c>
    </row>
    <row r="21" spans="2:10" ht="21" customHeight="1" x14ac:dyDescent="0.3">
      <c r="B21" s="108"/>
      <c r="C21" s="109"/>
      <c r="D21" s="3" t="s">
        <v>27</v>
      </c>
      <c r="E21" s="3" t="s">
        <v>27</v>
      </c>
      <c r="F21" s="29" t="s">
        <v>123</v>
      </c>
      <c r="G21" s="29" t="s">
        <v>64</v>
      </c>
      <c r="H21" s="3" t="s">
        <v>27</v>
      </c>
      <c r="I21" s="14" t="s">
        <v>6</v>
      </c>
      <c r="J21" s="29" t="s">
        <v>88</v>
      </c>
    </row>
    <row r="22" spans="2:10" ht="12.75" customHeight="1" x14ac:dyDescent="0.3">
      <c r="B22" s="110"/>
      <c r="C22" s="111"/>
      <c r="D22" s="3" t="s">
        <v>44</v>
      </c>
      <c r="E22" s="3" t="s">
        <v>73</v>
      </c>
      <c r="F22" s="29" t="s">
        <v>74</v>
      </c>
      <c r="G22" s="4" t="s">
        <v>75</v>
      </c>
      <c r="H22" s="3" t="s">
        <v>73</v>
      </c>
      <c r="I22" s="15" t="s">
        <v>79</v>
      </c>
      <c r="J22" s="4" t="s">
        <v>24</v>
      </c>
    </row>
    <row r="23" spans="2:10" ht="12.75" customHeight="1" x14ac:dyDescent="0.3">
      <c r="B23" s="99" t="s">
        <v>21</v>
      </c>
      <c r="C23" s="112"/>
      <c r="D23" s="9" t="s">
        <v>16</v>
      </c>
      <c r="E23" s="10" t="s">
        <v>16</v>
      </c>
      <c r="F23" s="10" t="s">
        <v>16</v>
      </c>
      <c r="G23" s="10" t="s">
        <v>16</v>
      </c>
      <c r="H23" s="10" t="s">
        <v>16</v>
      </c>
      <c r="I23" s="10" t="s">
        <v>16</v>
      </c>
      <c r="J23" s="10" t="s">
        <v>16</v>
      </c>
    </row>
    <row r="24" spans="2:10" ht="50.25" customHeight="1" x14ac:dyDescent="0.3">
      <c r="B24" s="106" t="s">
        <v>4</v>
      </c>
      <c r="C24" s="107"/>
      <c r="D24" s="25" t="s">
        <v>82</v>
      </c>
      <c r="E24" s="24" t="s">
        <v>84</v>
      </c>
      <c r="F24" s="24" t="s">
        <v>102</v>
      </c>
      <c r="G24" s="24" t="s">
        <v>99</v>
      </c>
      <c r="H24" s="24" t="s">
        <v>95</v>
      </c>
      <c r="I24" s="24" t="s">
        <v>93</v>
      </c>
      <c r="J24" s="23" t="s">
        <v>119</v>
      </c>
    </row>
    <row r="25" spans="2:10" ht="22.5" customHeight="1" x14ac:dyDescent="0.3">
      <c r="B25" s="108"/>
      <c r="C25" s="109"/>
      <c r="D25" s="3" t="s">
        <v>29</v>
      </c>
      <c r="E25" s="4" t="s">
        <v>30</v>
      </c>
      <c r="F25" s="4" t="s">
        <v>103</v>
      </c>
      <c r="G25" s="4" t="s">
        <v>36</v>
      </c>
      <c r="H25" s="29" t="s">
        <v>29</v>
      </c>
      <c r="I25" s="4" t="s">
        <v>30</v>
      </c>
      <c r="J25" s="29" t="s">
        <v>41</v>
      </c>
    </row>
    <row r="26" spans="2:10" ht="30.75" customHeight="1" x14ac:dyDescent="0.3">
      <c r="B26" s="108"/>
      <c r="C26" s="109"/>
      <c r="D26" s="20" t="s">
        <v>83</v>
      </c>
      <c r="E26" s="4" t="s">
        <v>85</v>
      </c>
      <c r="F26" s="4" t="s">
        <v>104</v>
      </c>
      <c r="G26" s="17" t="s">
        <v>115</v>
      </c>
      <c r="H26" s="29" t="s">
        <v>91</v>
      </c>
      <c r="I26" s="4" t="s">
        <v>94</v>
      </c>
      <c r="J26" s="16" t="s">
        <v>89</v>
      </c>
    </row>
    <row r="27" spans="2:10" ht="27.75" customHeight="1" x14ac:dyDescent="0.3">
      <c r="B27" s="108"/>
      <c r="C27" s="109"/>
      <c r="D27" s="3" t="s">
        <v>109</v>
      </c>
      <c r="E27" s="4" t="s">
        <v>86</v>
      </c>
      <c r="F27" s="14" t="s">
        <v>107</v>
      </c>
      <c r="G27" s="17" t="s">
        <v>37</v>
      </c>
      <c r="H27" s="29" t="s">
        <v>92</v>
      </c>
      <c r="I27" s="4" t="s">
        <v>96</v>
      </c>
      <c r="J27" s="16" t="s">
        <v>90</v>
      </c>
    </row>
    <row r="28" spans="2:10" ht="22.5" customHeight="1" x14ac:dyDescent="0.3">
      <c r="B28" s="108"/>
      <c r="C28" s="109"/>
      <c r="D28" s="3" t="s">
        <v>64</v>
      </c>
      <c r="E28" s="4" t="s">
        <v>64</v>
      </c>
      <c r="F28" s="4" t="s">
        <v>108</v>
      </c>
      <c r="G28" s="17" t="s">
        <v>31</v>
      </c>
      <c r="H28" s="29" t="s">
        <v>45</v>
      </c>
      <c r="I28" s="4" t="s">
        <v>45</v>
      </c>
      <c r="J28" s="14" t="s">
        <v>35</v>
      </c>
    </row>
    <row r="29" spans="2:10" ht="12.75" customHeight="1" x14ac:dyDescent="0.3">
      <c r="B29" s="110"/>
      <c r="C29" s="111"/>
      <c r="D29" s="7" t="s">
        <v>73</v>
      </c>
      <c r="E29" s="8" t="s">
        <v>43</v>
      </c>
      <c r="F29" s="8" t="s">
        <v>44</v>
      </c>
      <c r="G29" s="8" t="s">
        <v>114</v>
      </c>
      <c r="H29" s="30" t="s">
        <v>113</v>
      </c>
      <c r="I29" s="8" t="s">
        <v>80</v>
      </c>
      <c r="J29" s="18" t="s">
        <v>44</v>
      </c>
    </row>
    <row r="30" spans="2:10" ht="12.75" customHeight="1" x14ac:dyDescent="0.3">
      <c r="B30" s="99" t="s">
        <v>21</v>
      </c>
      <c r="C30" s="112"/>
      <c r="D30" s="7" t="s">
        <v>16</v>
      </c>
      <c r="E30" s="8" t="s">
        <v>16</v>
      </c>
      <c r="F30" s="8" t="s">
        <v>16</v>
      </c>
      <c r="G30" s="10" t="s">
        <v>16</v>
      </c>
      <c r="H30" s="8" t="s">
        <v>16</v>
      </c>
      <c r="I30" s="8" t="s">
        <v>16</v>
      </c>
      <c r="J30" s="18" t="s">
        <v>16</v>
      </c>
    </row>
    <row r="31" spans="2:10" ht="84.75" customHeight="1" x14ac:dyDescent="0.3">
      <c r="B31" s="100"/>
      <c r="C31" s="101"/>
      <c r="D31" s="105" t="s">
        <v>28</v>
      </c>
      <c r="E31" s="105"/>
      <c r="F31" s="105"/>
      <c r="G31" s="105"/>
      <c r="H31" s="105"/>
      <c r="I31" s="105"/>
      <c r="J31" s="105"/>
    </row>
    <row r="32" spans="2:10" ht="7.5" customHeight="1" x14ac:dyDescent="0.3">
      <c r="B32" s="2"/>
      <c r="C32" s="2"/>
      <c r="D32" s="2"/>
      <c r="E32" s="2"/>
      <c r="F32" s="2"/>
      <c r="G32" s="2"/>
      <c r="H32" s="2"/>
      <c r="I32" s="2"/>
      <c r="J32" s="2"/>
    </row>
    <row r="33" spans="2:10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</row>
    <row r="34" spans="2:10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</row>
    <row r="35" spans="2:10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</sheetData>
  <mergeCells count="17">
    <mergeCell ref="B13:C13"/>
    <mergeCell ref="B15:C15"/>
    <mergeCell ref="B14:C14"/>
    <mergeCell ref="B16:C16"/>
    <mergeCell ref="B31:C31"/>
    <mergeCell ref="B1:I1"/>
    <mergeCell ref="B2:C3"/>
    <mergeCell ref="I13:I15"/>
    <mergeCell ref="D31:J31"/>
    <mergeCell ref="B17:C22"/>
    <mergeCell ref="B23:C23"/>
    <mergeCell ref="B24:C29"/>
    <mergeCell ref="B30:C30"/>
    <mergeCell ref="J13:J15"/>
    <mergeCell ref="B4:C8"/>
    <mergeCell ref="B9:C11"/>
    <mergeCell ref="B12:C12"/>
  </mergeCells>
  <phoneticPr fontId="3" type="noConversion"/>
  <printOptions horizontalCentered="1" verticalCentered="1"/>
  <pageMargins left="0.25" right="0.25" top="0.75" bottom="0.75" header="0.3" footer="0.3"/>
  <pageSetup paperSize="8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</sheetPr>
  <dimension ref="A1:Z189"/>
  <sheetViews>
    <sheetView topLeftCell="A2" zoomScale="85" zoomScaleNormal="85" zoomScaleSheetLayoutView="80" workbookViewId="0">
      <selection activeCell="J26" sqref="J26:J31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3.75" style="1" customWidth="1"/>
    <col min="4" max="10" width="23.125" style="1" customWidth="1"/>
    <col min="11" max="26" width="9" style="2"/>
    <col min="27" max="16384" width="9" style="1"/>
  </cols>
  <sheetData>
    <row r="1" spans="1:26" ht="92.25" customHeight="1" x14ac:dyDescent="0.3">
      <c r="B1" s="102"/>
      <c r="C1" s="102"/>
      <c r="D1" s="102"/>
      <c r="E1" s="102"/>
      <c r="F1" s="102"/>
      <c r="G1" s="102"/>
      <c r="H1" s="102"/>
      <c r="I1" s="102"/>
      <c r="J1" s="26"/>
    </row>
    <row r="2" spans="1:26" s="53" customFormat="1" ht="15" customHeight="1" x14ac:dyDescent="0.3">
      <c r="A2" s="54"/>
      <c r="B2" s="103" t="s">
        <v>1</v>
      </c>
      <c r="C2" s="103"/>
      <c r="D2" s="31" t="s">
        <v>0</v>
      </c>
      <c r="E2" s="31" t="s">
        <v>7</v>
      </c>
      <c r="F2" s="31" t="s">
        <v>8</v>
      </c>
      <c r="G2" s="31" t="s">
        <v>9</v>
      </c>
      <c r="H2" s="31" t="s">
        <v>10</v>
      </c>
      <c r="I2" s="31" t="s">
        <v>11</v>
      </c>
      <c r="J2" s="31" t="s">
        <v>12</v>
      </c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</row>
    <row r="3" spans="1:26" s="53" customFormat="1" ht="15" customHeight="1" x14ac:dyDescent="0.3">
      <c r="A3" s="54"/>
      <c r="B3" s="103"/>
      <c r="C3" s="103"/>
      <c r="D3" s="28">
        <v>45579</v>
      </c>
      <c r="E3" s="28">
        <v>45580</v>
      </c>
      <c r="F3" s="28">
        <v>45581</v>
      </c>
      <c r="G3" s="28">
        <v>45582</v>
      </c>
      <c r="H3" s="28">
        <v>45583</v>
      </c>
      <c r="I3" s="28">
        <v>45584</v>
      </c>
      <c r="J3" s="28">
        <v>45585</v>
      </c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</row>
    <row r="4" spans="1:26" s="60" customFormat="1" ht="52.5" customHeight="1" x14ac:dyDescent="0.3">
      <c r="A4" s="61"/>
      <c r="B4" s="98" t="s">
        <v>2</v>
      </c>
      <c r="C4" s="99"/>
      <c r="D4" s="76" t="s">
        <v>285</v>
      </c>
      <c r="E4" s="65" t="s">
        <v>284</v>
      </c>
      <c r="F4" s="65" t="s">
        <v>283</v>
      </c>
      <c r="G4" s="65" t="s">
        <v>282</v>
      </c>
      <c r="H4" s="65" t="s">
        <v>281</v>
      </c>
      <c r="I4" s="65" t="s">
        <v>280</v>
      </c>
      <c r="J4" s="65" t="s">
        <v>279</v>
      </c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spans="1:26" s="53" customFormat="1" ht="20.25" customHeight="1" x14ac:dyDescent="0.3">
      <c r="A5" s="54"/>
      <c r="B5" s="98"/>
      <c r="C5" s="99"/>
      <c r="D5" s="3" t="s">
        <v>29</v>
      </c>
      <c r="E5" s="3" t="s">
        <v>29</v>
      </c>
      <c r="F5" s="3" t="s">
        <v>29</v>
      </c>
      <c r="G5" s="3" t="s">
        <v>29</v>
      </c>
      <c r="H5" s="3" t="s">
        <v>29</v>
      </c>
      <c r="I5" s="3" t="s">
        <v>29</v>
      </c>
      <c r="J5" s="3" t="s">
        <v>29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</row>
    <row r="6" spans="1:26" s="53" customFormat="1" ht="20.25" customHeight="1" x14ac:dyDescent="0.3">
      <c r="A6" s="54"/>
      <c r="B6" s="98"/>
      <c r="C6" s="99"/>
      <c r="D6" s="3" t="s">
        <v>278</v>
      </c>
      <c r="E6" s="32" t="s">
        <v>277</v>
      </c>
      <c r="F6" s="32" t="s">
        <v>276</v>
      </c>
      <c r="G6" s="32" t="s">
        <v>275</v>
      </c>
      <c r="H6" s="13" t="s">
        <v>274</v>
      </c>
      <c r="I6" s="13" t="s">
        <v>219</v>
      </c>
      <c r="J6" s="13" t="s">
        <v>273</v>
      </c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</row>
    <row r="7" spans="1:26" s="53" customFormat="1" ht="20.25" customHeight="1" x14ac:dyDescent="0.3">
      <c r="A7" s="54"/>
      <c r="B7" s="98"/>
      <c r="C7" s="99"/>
      <c r="D7" s="3" t="s">
        <v>78</v>
      </c>
      <c r="E7" s="32" t="s">
        <v>272</v>
      </c>
      <c r="F7" s="32" t="s">
        <v>271</v>
      </c>
      <c r="G7" s="32" t="s">
        <v>56</v>
      </c>
      <c r="H7" s="32" t="s">
        <v>270</v>
      </c>
      <c r="I7" s="13" t="s">
        <v>269</v>
      </c>
      <c r="J7" s="32" t="s">
        <v>96</v>
      </c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s="53" customFormat="1" ht="20.25" customHeight="1" x14ac:dyDescent="0.3">
      <c r="A8" s="54"/>
      <c r="B8" s="98"/>
      <c r="C8" s="99"/>
      <c r="D8" s="3" t="s">
        <v>27</v>
      </c>
      <c r="E8" s="32" t="s">
        <v>31</v>
      </c>
      <c r="F8" s="32" t="s">
        <v>268</v>
      </c>
      <c r="G8" s="32" t="s">
        <v>31</v>
      </c>
      <c r="H8" s="32" t="s">
        <v>6</v>
      </c>
      <c r="I8" s="32" t="s">
        <v>111</v>
      </c>
      <c r="J8" s="32" t="s">
        <v>27</v>
      </c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s="53" customFormat="1" ht="27" customHeight="1" x14ac:dyDescent="0.3">
      <c r="A9" s="54"/>
      <c r="B9" s="115" t="s">
        <v>199</v>
      </c>
      <c r="C9" s="116"/>
      <c r="D9" s="75"/>
      <c r="E9" s="55"/>
      <c r="F9" s="55"/>
      <c r="G9" s="55"/>
      <c r="H9" s="55" t="s">
        <v>267</v>
      </c>
      <c r="I9" s="55"/>
      <c r="J9" s="7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s="53" customFormat="1" ht="12.75" customHeight="1" x14ac:dyDescent="0.3">
      <c r="A10" s="54"/>
      <c r="B10" s="98" t="s">
        <v>286</v>
      </c>
      <c r="C10" s="99"/>
      <c r="D10" s="5" t="s">
        <v>13</v>
      </c>
      <c r="E10" s="6" t="s">
        <v>13</v>
      </c>
      <c r="F10" s="6" t="s">
        <v>13</v>
      </c>
      <c r="G10" s="6" t="s">
        <v>13</v>
      </c>
      <c r="H10" s="6" t="s">
        <v>13</v>
      </c>
      <c r="I10" s="6" t="s">
        <v>13</v>
      </c>
      <c r="J10" s="6" t="s">
        <v>13</v>
      </c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s="53" customFormat="1" ht="12.75" customHeight="1" x14ac:dyDescent="0.3">
      <c r="A11" s="54"/>
      <c r="B11" s="98"/>
      <c r="C11" s="99"/>
      <c r="D11" s="3" t="s">
        <v>14</v>
      </c>
      <c r="E11" s="32" t="s">
        <v>14</v>
      </c>
      <c r="F11" s="32" t="s">
        <v>14</v>
      </c>
      <c r="G11" s="32" t="s">
        <v>14</v>
      </c>
      <c r="H11" s="32" t="s">
        <v>14</v>
      </c>
      <c r="I11" s="32" t="s">
        <v>14</v>
      </c>
      <c r="J11" s="32" t="s">
        <v>14</v>
      </c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s="53" customFormat="1" ht="12.75" customHeight="1" x14ac:dyDescent="0.3">
      <c r="A12" s="54"/>
      <c r="B12" s="98"/>
      <c r="C12" s="99"/>
      <c r="D12" s="7" t="s">
        <v>15</v>
      </c>
      <c r="E12" s="30" t="s">
        <v>15</v>
      </c>
      <c r="F12" s="30" t="s">
        <v>15</v>
      </c>
      <c r="G12" s="30" t="s">
        <v>15</v>
      </c>
      <c r="H12" s="30" t="s">
        <v>15</v>
      </c>
      <c r="I12" s="30" t="s">
        <v>15</v>
      </c>
      <c r="J12" s="30" t="s">
        <v>15</v>
      </c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s="53" customFormat="1" ht="12.75" customHeight="1" x14ac:dyDescent="0.3">
      <c r="A13" s="54"/>
      <c r="B13" s="98" t="s">
        <v>21</v>
      </c>
      <c r="C13" s="99"/>
      <c r="D13" s="9" t="s">
        <v>16</v>
      </c>
      <c r="E13" s="10" t="s">
        <v>16</v>
      </c>
      <c r="F13" s="10" t="s">
        <v>16</v>
      </c>
      <c r="G13" s="10" t="s">
        <v>16</v>
      </c>
      <c r="H13" s="10" t="s">
        <v>16</v>
      </c>
      <c r="I13" s="10" t="s">
        <v>16</v>
      </c>
      <c r="J13" s="10" t="s">
        <v>16</v>
      </c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s="53" customFormat="1" ht="35.25" customHeight="1" x14ac:dyDescent="0.3">
      <c r="A14" s="54"/>
      <c r="B14" s="98" t="s">
        <v>22</v>
      </c>
      <c r="C14" s="99"/>
      <c r="D14" s="3" t="s">
        <v>17</v>
      </c>
      <c r="E14" s="32" t="s">
        <v>18</v>
      </c>
      <c r="F14" s="32" t="s">
        <v>18</v>
      </c>
      <c r="G14" s="32" t="s">
        <v>266</v>
      </c>
      <c r="H14" s="32" t="s">
        <v>18</v>
      </c>
      <c r="I14" s="104" t="s">
        <v>19</v>
      </c>
      <c r="J14" s="104" t="s">
        <v>287</v>
      </c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s="53" customFormat="1" ht="13.5" x14ac:dyDescent="0.3">
      <c r="A15" s="54"/>
      <c r="B15" s="98" t="s">
        <v>21</v>
      </c>
      <c r="C15" s="99"/>
      <c r="D15" s="9" t="s">
        <v>16</v>
      </c>
      <c r="E15" s="10" t="s">
        <v>16</v>
      </c>
      <c r="F15" s="10" t="s">
        <v>16</v>
      </c>
      <c r="G15" s="10" t="s">
        <v>16</v>
      </c>
      <c r="H15" s="10" t="s">
        <v>16</v>
      </c>
      <c r="I15" s="104"/>
      <c r="J15" s="10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s="53" customFormat="1" ht="34.5" customHeight="1" x14ac:dyDescent="0.3">
      <c r="A16" s="54"/>
      <c r="B16" s="98" t="s">
        <v>23</v>
      </c>
      <c r="C16" s="99"/>
      <c r="D16" s="11" t="s">
        <v>25</v>
      </c>
      <c r="E16" s="12" t="s">
        <v>25</v>
      </c>
      <c r="F16" s="12" t="s">
        <v>26</v>
      </c>
      <c r="G16" s="12" t="s">
        <v>26</v>
      </c>
      <c r="H16" s="12" t="s">
        <v>25</v>
      </c>
      <c r="I16" s="104"/>
      <c r="J16" s="10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s="53" customFormat="1" ht="13.5" x14ac:dyDescent="0.3">
      <c r="A17" s="54"/>
      <c r="B17" s="98" t="s">
        <v>21</v>
      </c>
      <c r="C17" s="99"/>
      <c r="D17" s="9" t="s">
        <v>20</v>
      </c>
      <c r="E17" s="10" t="s">
        <v>20</v>
      </c>
      <c r="F17" s="10" t="s">
        <v>20</v>
      </c>
      <c r="G17" s="10" t="s">
        <v>20</v>
      </c>
      <c r="H17" s="10" t="s">
        <v>20</v>
      </c>
      <c r="I17" s="10" t="s">
        <v>16</v>
      </c>
      <c r="J17" s="10" t="s">
        <v>16</v>
      </c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s="60" customFormat="1" ht="52.5" customHeight="1" x14ac:dyDescent="0.3">
      <c r="A18" s="61"/>
      <c r="B18" s="106" t="s">
        <v>3</v>
      </c>
      <c r="C18" s="107"/>
      <c r="D18" s="66" t="s">
        <v>265</v>
      </c>
      <c r="E18" s="63" t="s">
        <v>264</v>
      </c>
      <c r="F18" s="63" t="s">
        <v>263</v>
      </c>
      <c r="G18" s="63" t="s">
        <v>262</v>
      </c>
      <c r="H18" s="66" t="s">
        <v>261</v>
      </c>
      <c r="I18" s="63" t="s">
        <v>260</v>
      </c>
      <c r="J18" s="63" t="s">
        <v>259</v>
      </c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 spans="1:26" s="53" customFormat="1" ht="21" customHeight="1" x14ac:dyDescent="0.3">
      <c r="A19" s="54"/>
      <c r="B19" s="108"/>
      <c r="C19" s="109"/>
      <c r="D19" s="3" t="s">
        <v>29</v>
      </c>
      <c r="E19" s="13" t="s">
        <v>29</v>
      </c>
      <c r="F19" s="32" t="s">
        <v>29</v>
      </c>
      <c r="G19" s="32" t="s">
        <v>29</v>
      </c>
      <c r="H19" s="3" t="s">
        <v>104</v>
      </c>
      <c r="I19" s="73" t="s">
        <v>29</v>
      </c>
      <c r="J19" s="13" t="s">
        <v>258</v>
      </c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s="53" customFormat="1" ht="27" customHeight="1" x14ac:dyDescent="0.3">
      <c r="A20" s="54"/>
      <c r="B20" s="108"/>
      <c r="C20" s="109"/>
      <c r="D20" s="20" t="s">
        <v>257</v>
      </c>
      <c r="E20" s="13" t="s">
        <v>256</v>
      </c>
      <c r="F20" s="13" t="s">
        <v>255</v>
      </c>
      <c r="G20" s="13" t="s">
        <v>254</v>
      </c>
      <c r="H20" s="20" t="s">
        <v>253</v>
      </c>
      <c r="I20" s="73" t="s">
        <v>252</v>
      </c>
      <c r="J20" s="13" t="s">
        <v>251</v>
      </c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s="53" customFormat="1" ht="27" customHeight="1" x14ac:dyDescent="0.3">
      <c r="A21" s="54"/>
      <c r="B21" s="108"/>
      <c r="C21" s="109"/>
      <c r="D21" s="20" t="s">
        <v>250</v>
      </c>
      <c r="E21" s="13" t="s">
        <v>249</v>
      </c>
      <c r="F21" s="13" t="s">
        <v>214</v>
      </c>
      <c r="G21" s="13" t="s">
        <v>248</v>
      </c>
      <c r="H21" s="20" t="s">
        <v>31</v>
      </c>
      <c r="I21" s="73" t="s">
        <v>247</v>
      </c>
      <c r="J21" s="32" t="s">
        <v>31</v>
      </c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s="53" customFormat="1" ht="21" customHeight="1" x14ac:dyDescent="0.3">
      <c r="A22" s="54"/>
      <c r="B22" s="108"/>
      <c r="C22" s="109"/>
      <c r="D22" s="3" t="s">
        <v>246</v>
      </c>
      <c r="E22" s="32" t="s">
        <v>27</v>
      </c>
      <c r="F22" s="32" t="s">
        <v>245</v>
      </c>
      <c r="G22" s="32" t="s">
        <v>244</v>
      </c>
      <c r="H22" s="3" t="s">
        <v>208</v>
      </c>
      <c r="I22" s="72" t="s">
        <v>243</v>
      </c>
      <c r="J22" s="32" t="s">
        <v>208</v>
      </c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s="53" customFormat="1" ht="12.75" customHeight="1" x14ac:dyDescent="0.3">
      <c r="A23" s="54"/>
      <c r="B23" s="110"/>
      <c r="C23" s="111"/>
      <c r="D23" s="3" t="s">
        <v>242</v>
      </c>
      <c r="E23" s="32" t="s">
        <v>241</v>
      </c>
      <c r="F23" s="32" t="s">
        <v>240</v>
      </c>
      <c r="G23" s="32" t="s">
        <v>239</v>
      </c>
      <c r="H23" s="3" t="s">
        <v>238</v>
      </c>
      <c r="I23" s="71" t="s">
        <v>237</v>
      </c>
      <c r="J23" s="32" t="s">
        <v>236</v>
      </c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s="53" customFormat="1" ht="27" customHeight="1" x14ac:dyDescent="0.3">
      <c r="A24" s="54"/>
      <c r="B24" s="113" t="s">
        <v>199</v>
      </c>
      <c r="C24" s="114"/>
      <c r="D24" s="70"/>
      <c r="E24" s="69"/>
      <c r="F24" s="69"/>
      <c r="G24" s="69"/>
      <c r="H24" s="67"/>
      <c r="I24" s="68" t="s">
        <v>235</v>
      </c>
      <c r="J24" s="67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 spans="1:26" s="53" customFormat="1" ht="12.75" customHeight="1" x14ac:dyDescent="0.3">
      <c r="A25" s="54"/>
      <c r="B25" s="99" t="s">
        <v>21</v>
      </c>
      <c r="C25" s="112"/>
      <c r="D25" s="9" t="s">
        <v>16</v>
      </c>
      <c r="E25" s="10" t="s">
        <v>16</v>
      </c>
      <c r="F25" s="10" t="s">
        <v>16</v>
      </c>
      <c r="G25" s="10" t="s">
        <v>16</v>
      </c>
      <c r="H25" s="10" t="s">
        <v>234</v>
      </c>
      <c r="I25" s="10" t="s">
        <v>16</v>
      </c>
      <c r="J25" s="10" t="s">
        <v>16</v>
      </c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</row>
    <row r="26" spans="1:26" s="60" customFormat="1" ht="50.25" customHeight="1" x14ac:dyDescent="0.3">
      <c r="A26" s="61"/>
      <c r="B26" s="106" t="s">
        <v>4</v>
      </c>
      <c r="C26" s="107"/>
      <c r="D26" s="66" t="s">
        <v>233</v>
      </c>
      <c r="E26" s="64" t="s">
        <v>232</v>
      </c>
      <c r="F26" s="64" t="s">
        <v>231</v>
      </c>
      <c r="G26" s="64" t="s">
        <v>230</v>
      </c>
      <c r="H26" s="65" t="s">
        <v>229</v>
      </c>
      <c r="I26" s="64" t="s">
        <v>228</v>
      </c>
      <c r="J26" s="63" t="s">
        <v>227</v>
      </c>
      <c r="K26" s="61"/>
      <c r="L26" s="61"/>
      <c r="M26" s="61"/>
      <c r="N26" s="62" t="s">
        <v>226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53" customFormat="1" ht="22.5" customHeight="1" x14ac:dyDescent="0.3">
      <c r="A27" s="54"/>
      <c r="B27" s="108"/>
      <c r="C27" s="109"/>
      <c r="D27" s="20" t="s">
        <v>225</v>
      </c>
      <c r="E27" s="32" t="s">
        <v>29</v>
      </c>
      <c r="F27" s="13" t="s">
        <v>224</v>
      </c>
      <c r="G27" s="32" t="s">
        <v>29</v>
      </c>
      <c r="H27" s="32" t="s">
        <v>29</v>
      </c>
      <c r="I27" s="32" t="s">
        <v>223</v>
      </c>
      <c r="J27" s="32" t="s">
        <v>222</v>
      </c>
      <c r="K27" s="54"/>
      <c r="L27" s="54"/>
      <c r="M27" s="54"/>
      <c r="N27" s="59" t="s">
        <v>221</v>
      </c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</row>
    <row r="28" spans="1:26" s="53" customFormat="1" ht="38.25" customHeight="1" x14ac:dyDescent="0.3">
      <c r="A28" s="54"/>
      <c r="B28" s="108"/>
      <c r="C28" s="109"/>
      <c r="D28" s="13" t="s">
        <v>220</v>
      </c>
      <c r="E28" s="13" t="s">
        <v>219</v>
      </c>
      <c r="F28" s="13" t="s">
        <v>218</v>
      </c>
      <c r="G28" s="13" t="s">
        <v>217</v>
      </c>
      <c r="H28" s="32" t="s">
        <v>216</v>
      </c>
      <c r="I28" s="13" t="s">
        <v>215</v>
      </c>
      <c r="J28" s="32" t="s">
        <v>214</v>
      </c>
      <c r="K28" s="54"/>
      <c r="L28" s="54"/>
      <c r="M28" s="54"/>
      <c r="N28" s="59" t="s">
        <v>213</v>
      </c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s="53" customFormat="1" ht="27.75" customHeight="1" x14ac:dyDescent="0.3">
      <c r="A29" s="54"/>
      <c r="B29" s="108"/>
      <c r="C29" s="109"/>
      <c r="D29" s="3" t="s">
        <v>27</v>
      </c>
      <c r="E29" s="32" t="s">
        <v>212</v>
      </c>
      <c r="F29" s="13" t="s">
        <v>37</v>
      </c>
      <c r="G29" s="13" t="s">
        <v>211</v>
      </c>
      <c r="H29" s="32" t="s">
        <v>210</v>
      </c>
      <c r="I29" s="32" t="s">
        <v>209</v>
      </c>
      <c r="J29" s="32" t="s">
        <v>72</v>
      </c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</row>
    <row r="30" spans="1:26" s="53" customFormat="1" ht="22.5" customHeight="1" x14ac:dyDescent="0.3">
      <c r="A30" s="54"/>
      <c r="B30" s="108"/>
      <c r="C30" s="109"/>
      <c r="D30" s="3" t="s">
        <v>208</v>
      </c>
      <c r="E30" s="32" t="s">
        <v>207</v>
      </c>
      <c r="F30" s="32" t="s">
        <v>31</v>
      </c>
      <c r="G30" s="32" t="s">
        <v>31</v>
      </c>
      <c r="H30" s="32" t="s">
        <v>27</v>
      </c>
      <c r="I30" s="32" t="s">
        <v>111</v>
      </c>
      <c r="J30" s="32" t="s">
        <v>27</v>
      </c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</row>
    <row r="31" spans="1:26" s="53" customFormat="1" ht="12.75" customHeight="1" x14ac:dyDescent="0.3">
      <c r="A31" s="54"/>
      <c r="B31" s="110"/>
      <c r="C31" s="111"/>
      <c r="D31" s="7" t="s">
        <v>206</v>
      </c>
      <c r="E31" s="30" t="s">
        <v>205</v>
      </c>
      <c r="F31" s="30" t="s">
        <v>204</v>
      </c>
      <c r="G31" s="30" t="s">
        <v>203</v>
      </c>
      <c r="H31" s="30" t="s">
        <v>202</v>
      </c>
      <c r="I31" s="30" t="s">
        <v>201</v>
      </c>
      <c r="J31" s="30" t="s">
        <v>200</v>
      </c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</row>
    <row r="32" spans="1:26" s="53" customFormat="1" ht="27" customHeight="1" x14ac:dyDescent="0.3">
      <c r="A32" s="54"/>
      <c r="B32" s="113" t="s">
        <v>199</v>
      </c>
      <c r="C32" s="114"/>
      <c r="D32" s="58"/>
      <c r="E32" s="57"/>
      <c r="F32" s="57"/>
      <c r="G32" s="57" t="s">
        <v>120</v>
      </c>
      <c r="H32" s="55"/>
      <c r="I32" s="56"/>
      <c r="J32" s="55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</row>
    <row r="33" spans="1:26" s="53" customFormat="1" ht="12.75" customHeight="1" x14ac:dyDescent="0.3">
      <c r="A33" s="54"/>
      <c r="B33" s="99" t="s">
        <v>21</v>
      </c>
      <c r="C33" s="112"/>
      <c r="D33" s="7" t="s">
        <v>16</v>
      </c>
      <c r="E33" s="30" t="s">
        <v>16</v>
      </c>
      <c r="F33" s="30" t="s">
        <v>16</v>
      </c>
      <c r="G33" s="10" t="s">
        <v>16</v>
      </c>
      <c r="H33" s="30" t="s">
        <v>16</v>
      </c>
      <c r="I33" s="30" t="s">
        <v>16</v>
      </c>
      <c r="J33" s="30" t="s">
        <v>16</v>
      </c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</row>
    <row r="34" spans="1:26" ht="84.75" customHeight="1" x14ac:dyDescent="0.3">
      <c r="B34" s="100"/>
      <c r="C34" s="101"/>
      <c r="D34" s="105" t="s">
        <v>28</v>
      </c>
      <c r="E34" s="105"/>
      <c r="F34" s="105"/>
      <c r="G34" s="105"/>
      <c r="H34" s="105"/>
      <c r="I34" s="105"/>
      <c r="J34" s="105"/>
    </row>
    <row r="35" spans="1:26" ht="7.5" customHeight="1" x14ac:dyDescent="0.3">
      <c r="B35" s="2"/>
      <c r="C35" s="2"/>
      <c r="D35" s="2"/>
      <c r="E35" s="2"/>
      <c r="F35" s="2"/>
      <c r="G35" s="2"/>
      <c r="H35" s="2"/>
      <c r="I35" s="2"/>
      <c r="J35" s="2"/>
    </row>
    <row r="36" spans="1:26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</row>
    <row r="37" spans="1:26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</row>
    <row r="38" spans="1:26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</row>
    <row r="39" spans="1:26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</row>
    <row r="40" spans="1:26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</row>
    <row r="41" spans="1:26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</row>
    <row r="42" spans="1:26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</row>
    <row r="43" spans="1:26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</row>
    <row r="44" spans="1:26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</row>
    <row r="45" spans="1:26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</row>
    <row r="46" spans="1:26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</row>
    <row r="47" spans="1:26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</row>
    <row r="48" spans="1:26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3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3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3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3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3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3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3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0">
    <mergeCell ref="B1:I1"/>
    <mergeCell ref="B2:C3"/>
    <mergeCell ref="I14:I16"/>
    <mergeCell ref="D34:J34"/>
    <mergeCell ref="B18:C23"/>
    <mergeCell ref="B25:C25"/>
    <mergeCell ref="B26:C31"/>
    <mergeCell ref="B33:C33"/>
    <mergeCell ref="J14:J16"/>
    <mergeCell ref="B4:C8"/>
    <mergeCell ref="B10:C12"/>
    <mergeCell ref="B13:C13"/>
    <mergeCell ref="B14:C14"/>
    <mergeCell ref="B24:C24"/>
    <mergeCell ref="B9:C9"/>
    <mergeCell ref="B32:C32"/>
    <mergeCell ref="B16:C16"/>
    <mergeCell ref="B15:C15"/>
    <mergeCell ref="B17:C17"/>
    <mergeCell ref="B34:C34"/>
  </mergeCells>
  <phoneticPr fontId="2" type="noConversion"/>
  <printOptions horizontalCentered="1" verticalCentered="1"/>
  <pageMargins left="0" right="0" top="0" bottom="0" header="0" footer="0"/>
  <pageSetup paperSize="8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솔지오10.14</vt:lpstr>
      <vt:lpstr>청운숙_10.14</vt:lpstr>
      <vt:lpstr>국제기숙사점10.14</vt:lpstr>
      <vt:lpstr>국제기숙사점10.14!Print_Area</vt:lpstr>
      <vt:lpstr>솔지오10.14!Print_Area</vt:lpstr>
      <vt:lpstr>청운숙_10.14!Print_Area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2024-10-09T08:09:53Z</cp:lastPrinted>
  <dcterms:created xsi:type="dcterms:W3CDTF">2016-04-21T04:14:08Z</dcterms:created>
  <dcterms:modified xsi:type="dcterms:W3CDTF">2024-10-14T04:39:47Z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