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작업\241004_주간식단표 업데이트\"/>
    </mc:Choice>
  </mc:AlternateContent>
  <bookViews>
    <workbookView xWindow="0" yWindow="0" windowWidth="27146" windowHeight="13946" tabRatio="674" activeTab="1"/>
  </bookViews>
  <sheets>
    <sheet name="솔지오.10.7" sheetId="53" r:id="rId1"/>
    <sheet name="청운숙_10.7" sheetId="58" r:id="rId2"/>
    <sheet name="국제기숙사_10.7" sheetId="59" r:id="rId3"/>
  </sheets>
  <definedNames>
    <definedName name="_xlnm.Print_Area" localSheetId="2">국제기숙사_10.7!$A$1:$J$35</definedName>
    <definedName name="_xlnm.Print_Area" localSheetId="0">솔지오.10.7!$A$1:$K$32</definedName>
    <definedName name="_xlnm.Print_Area" localSheetId="1">청운숙_10.7!$A$1:$J$32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53" l="1"/>
  <c r="I3" i="53"/>
  <c r="H3" i="53"/>
  <c r="G3" i="53"/>
  <c r="F3" i="53"/>
  <c r="E3" i="53"/>
</calcChain>
</file>

<file path=xl/sharedStrings.xml><?xml version="1.0" encoding="utf-8"?>
<sst xmlns="http://schemas.openxmlformats.org/spreadsheetml/2006/main" count="629" uniqueCount="287">
  <si>
    <t>중식
12:00~13:00</t>
    <phoneticPr fontId="2" type="noConversion"/>
  </si>
  <si>
    <t>목요일</t>
  </si>
  <si>
    <t>금요일</t>
  </si>
  <si>
    <t>토요일</t>
  </si>
  <si>
    <t>구분</t>
    <phoneticPr fontId="2" type="noConversion"/>
  </si>
  <si>
    <t>조식
07:00~08:30
*주말 및 공휴일*
08:00~09:30</t>
    <phoneticPr fontId="2" type="noConversion"/>
  </si>
  <si>
    <t>한식</t>
    <phoneticPr fontId="2" type="noConversion"/>
  </si>
  <si>
    <t>Plus bar</t>
    <phoneticPr fontId="2" type="noConversion"/>
  </si>
  <si>
    <t>PRICE</t>
    <phoneticPr fontId="2" type="noConversion"/>
  </si>
  <si>
    <t>CORNER A-1</t>
    <phoneticPr fontId="2" type="noConversion"/>
  </si>
  <si>
    <t>PRICE</t>
    <phoneticPr fontId="2" type="noConversion"/>
  </si>
  <si>
    <t>CORNER A-2</t>
    <phoneticPr fontId="2" type="noConversion"/>
  </si>
  <si>
    <t>PRICE</t>
    <phoneticPr fontId="2" type="noConversion"/>
  </si>
  <si>
    <t>Plus bar</t>
    <phoneticPr fontId="2" type="noConversion"/>
  </si>
  <si>
    <t>석식
18:00~19:00</t>
    <phoneticPr fontId="2" type="noConversion"/>
  </si>
  <si>
    <t>한식</t>
    <phoneticPr fontId="2" type="noConversion"/>
  </si>
  <si>
    <t>Plus bar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</si>
  <si>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</si>
  <si>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3" type="noConversion"/>
  </si>
  <si>
    <t>쌀밥</t>
    <phoneticPr fontId="2" type="noConversion"/>
  </si>
  <si>
    <t>도시락김</t>
    <phoneticPr fontId="2" type="noConversion"/>
  </si>
  <si>
    <t>배추김치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</si>
  <si>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</si>
  <si>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</si>
  <si>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</si>
  <si>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일요일</t>
    <phoneticPr fontId="2" type="noConversion"/>
  </si>
  <si>
    <t>얼큰소고기해장국[우육:호주산]</t>
    <phoneticPr fontId="2" type="noConversion"/>
  </si>
  <si>
    <t>파채닭불고기[계육:브라질산]</t>
    <phoneticPr fontId="2" type="noConversion"/>
  </si>
  <si>
    <t>버섯육개장</t>
    <phoneticPr fontId="2" type="noConversion"/>
  </si>
  <si>
    <t>조랭이떡국</t>
  </si>
  <si>
    <t>참치김치볶음밥[가다랑어:베트남산]</t>
    <phoneticPr fontId="2" type="noConversion"/>
  </si>
  <si>
    <t>오징어굴소스볶음(오징어:페루산)</t>
    <phoneticPr fontId="2" type="noConversion"/>
  </si>
  <si>
    <t>고기산적야채조림(돈,계육:국산)
대체식: 야채튀김</t>
    <phoneticPr fontId="2" type="noConversion"/>
  </si>
  <si>
    <t>쌀밥</t>
  </si>
  <si>
    <t>쌀밥</t>
    <phoneticPr fontId="2" type="noConversion"/>
  </si>
  <si>
    <t>다시마무국</t>
  </si>
  <si>
    <t>쌀밥</t>
    <phoneticPr fontId="2" type="noConversion"/>
  </si>
  <si>
    <t>왕만두찜</t>
    <phoneticPr fontId="2" type="noConversion"/>
  </si>
  <si>
    <t>호박고추장찌개</t>
    <phoneticPr fontId="2" type="noConversion"/>
  </si>
  <si>
    <t>치킨너겟&amp;케찹[계육:국내산]</t>
    <phoneticPr fontId="2" type="noConversion"/>
  </si>
  <si>
    <t>매운볼어묵조림</t>
    <phoneticPr fontId="2" type="noConversion"/>
  </si>
  <si>
    <t>계란후라이</t>
    <phoneticPr fontId="2" type="noConversion"/>
  </si>
  <si>
    <t>유부장국</t>
    <phoneticPr fontId="2" type="noConversion"/>
  </si>
  <si>
    <t>얼큰수제비국</t>
    <phoneticPr fontId="2" type="noConversion"/>
  </si>
  <si>
    <t>새송이버섯볶음</t>
    <phoneticPr fontId="2" type="noConversion"/>
  </si>
  <si>
    <t>양념깻잎지</t>
    <phoneticPr fontId="2" type="noConversion"/>
  </si>
  <si>
    <t>새콤무생채</t>
    <phoneticPr fontId="2" type="noConversion"/>
  </si>
  <si>
    <t>콩나물무침</t>
    <phoneticPr fontId="2" type="noConversion"/>
  </si>
  <si>
    <t>북어채고추장조림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</si>
  <si>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</si>
  <si>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</si>
  <si>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</si>
  <si>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</si>
  <si>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브래드*잼</t>
    <phoneticPr fontId="2" type="noConversion"/>
  </si>
  <si>
    <t>브래드*잼</t>
    <phoneticPr fontId="2" type="noConversion"/>
  </si>
  <si>
    <t>브래드*잼</t>
    <phoneticPr fontId="2" type="noConversion"/>
  </si>
  <si>
    <t>브래드*잼</t>
    <phoneticPr fontId="2" type="noConversion"/>
  </si>
  <si>
    <t>브래드*잼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</si>
  <si>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</si>
  <si>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</si>
  <si>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</si>
  <si>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</si>
  <si>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</si>
  <si>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</si>
  <si>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</si>
  <si>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</si>
  <si>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</si>
  <si>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</si>
  <si>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</si>
  <si>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</si>
  <si>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</si>
  <si>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</si>
  <si>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</si>
  <si>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만두라면(SELF)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</si>
  <si>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</si>
  <si>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</si>
  <si>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</si>
  <si>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등심돈까스(돈육:국산)</t>
    <phoneticPr fontId="2" type="noConversion"/>
  </si>
  <si>
    <t>미운영</t>
    <phoneticPr fontId="2" type="noConversion"/>
  </si>
  <si>
    <t>등심돈까스(돈육:국산)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</si>
  <si>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</si>
  <si>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</si>
  <si>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</si>
  <si>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</si>
  <si>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</si>
  <si>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돈육김치볶음[돈육:국내산]
대체식: 감자고로케</t>
    <phoneticPr fontId="2" type="noConversion"/>
  </si>
  <si>
    <t>나시고랭볶음밥(새우:베트남산)</t>
    <phoneticPr fontId="2" type="noConversion"/>
  </si>
  <si>
    <t>바베큐폭찹[돈육:국내산]
대체식: 생선까스</t>
    <phoneticPr fontId="2" type="noConversion"/>
  </si>
  <si>
    <t>짬뽕밥&amp;당면사리[오징어:페루산]</t>
  </si>
  <si>
    <t>부대볶음덮밥[계육,돈육:국내산]</t>
  </si>
  <si>
    <t>사골국물</t>
    <phoneticPr fontId="2" type="noConversion"/>
  </si>
  <si>
    <t>쌀국수장국</t>
    <phoneticPr fontId="2" type="noConversion"/>
  </si>
  <si>
    <t>계란대파국</t>
    <phoneticPr fontId="2" type="noConversion"/>
  </si>
  <si>
    <t>미역국</t>
    <phoneticPr fontId="2" type="noConversion"/>
  </si>
  <si>
    <t>크림스프</t>
  </si>
  <si>
    <t>피카츄까스(계육:국산)</t>
    <phoneticPr fontId="2" type="noConversion"/>
  </si>
  <si>
    <t>들깨무채국</t>
  </si>
  <si>
    <t>연두부찜&amp;양념장</t>
    <phoneticPr fontId="2" type="noConversion"/>
  </si>
  <si>
    <t>춘권&amp;사모사튀김</t>
    <phoneticPr fontId="2" type="noConversion"/>
  </si>
  <si>
    <t>야채비빔만두</t>
    <phoneticPr fontId="2" type="noConversion"/>
  </si>
  <si>
    <t>양배추찜&amp;쌈장</t>
    <phoneticPr fontId="2" type="noConversion"/>
  </si>
  <si>
    <t>허니버터감자튀김</t>
  </si>
  <si>
    <t>단무지</t>
    <phoneticPr fontId="2" type="noConversion"/>
  </si>
  <si>
    <t>마카로니샐러드</t>
    <phoneticPr fontId="2" type="noConversion"/>
  </si>
  <si>
    <t>오이지무침</t>
  </si>
  <si>
    <t>배추김치</t>
  </si>
  <si>
    <t>무말랭이무침</t>
  </si>
  <si>
    <t>오이피클</t>
  </si>
  <si>
    <t>크리스피롤</t>
    <phoneticPr fontId="2" type="noConversion"/>
  </si>
  <si>
    <t>요구르트</t>
    <phoneticPr fontId="2" type="noConversion"/>
  </si>
  <si>
    <t>요구르트</t>
    <phoneticPr fontId="2" type="noConversion"/>
  </si>
  <si>
    <t>보리과자</t>
    <phoneticPr fontId="2" type="noConversion"/>
  </si>
  <si>
    <t>후렌치파이</t>
    <phoneticPr fontId="2" type="noConversion"/>
  </si>
  <si>
    <t>빅파이</t>
    <phoneticPr fontId="2" type="noConversion"/>
  </si>
  <si>
    <t>4,000원</t>
    <phoneticPr fontId="2" type="noConversion"/>
  </si>
  <si>
    <t>백순대볶음[돈육:국내산]
대체식: 생선까스</t>
    <phoneticPr fontId="2" type="noConversion"/>
  </si>
  <si>
    <t>어묵당면볶이</t>
  </si>
  <si>
    <t>눈꽃치즈닭갈비[계육:브라질산]</t>
    <phoneticPr fontId="2" type="noConversion"/>
  </si>
  <si>
    <t>매콤햄두부조림
[계육:국내산]</t>
  </si>
  <si>
    <t>오리훈제볶음밥[오리:중국산]</t>
  </si>
  <si>
    <t>양념코다리무조림[코다리:러시아산]</t>
    <phoneticPr fontId="2" type="noConversion"/>
  </si>
  <si>
    <t>소떡소떡강정[계육:국내산]</t>
    <phoneticPr fontId="2" type="noConversion"/>
  </si>
  <si>
    <t>유부비빔밥</t>
    <phoneticPr fontId="2" type="noConversion"/>
  </si>
  <si>
    <t>청양초콩나물국</t>
    <phoneticPr fontId="2" type="noConversion"/>
  </si>
  <si>
    <t>두부김치국</t>
  </si>
  <si>
    <t>팽이장국</t>
    <phoneticPr fontId="2" type="noConversion"/>
  </si>
  <si>
    <t>덴카츠우동국물</t>
    <phoneticPr fontId="2" type="noConversion"/>
  </si>
  <si>
    <t>시금치된장국</t>
  </si>
  <si>
    <t>양파링튀김&amp;초간장</t>
  </si>
  <si>
    <t>맑은순두부국</t>
    <phoneticPr fontId="2" type="noConversion"/>
  </si>
  <si>
    <t>건새우아욱국</t>
    <phoneticPr fontId="2" type="noConversion"/>
  </si>
  <si>
    <t>도토리묵무침</t>
  </si>
  <si>
    <t>고감콘고로케&amp;케찹</t>
  </si>
  <si>
    <t>쫄면야채무침</t>
    <phoneticPr fontId="2" type="noConversion"/>
  </si>
  <si>
    <t>김말이튀김*초간장</t>
  </si>
  <si>
    <t>멕시칸샐러드[계육:국내산]</t>
    <phoneticPr fontId="2" type="noConversion"/>
  </si>
  <si>
    <t>브로컬리햄볶음[계육:국내산]</t>
    <phoneticPr fontId="2" type="noConversion"/>
  </si>
  <si>
    <t>게맛살숙주볶음</t>
  </si>
  <si>
    <t>깍두기</t>
    <phoneticPr fontId="2" type="noConversion"/>
  </si>
  <si>
    <t>치킨무</t>
  </si>
  <si>
    <t>오복지무침</t>
    <phoneticPr fontId="2" type="noConversion"/>
  </si>
  <si>
    <t>오렌지주스</t>
    <phoneticPr fontId="2" type="noConversion"/>
  </si>
  <si>
    <t>짜장덮밥</t>
    <phoneticPr fontId="2" type="noConversion"/>
  </si>
  <si>
    <t>주꾸미닭불고기
(주꾸미:베트남, 계육:브라질산)</t>
    <phoneticPr fontId="2" type="noConversion"/>
  </si>
  <si>
    <t>수요일</t>
  </si>
  <si>
    <t>금요일</t>
    <phoneticPr fontId="2" type="noConversion"/>
  </si>
  <si>
    <t>중식</t>
    <phoneticPr fontId="2" type="noConversion"/>
  </si>
  <si>
    <t>화요일</t>
  </si>
  <si>
    <t>깍두기</t>
  </si>
  <si>
    <t>목요일</t>
    <phoneticPr fontId="2" type="noConversion"/>
  </si>
  <si>
    <t>4,000원</t>
  </si>
  <si>
    <t>토요일</t>
    <phoneticPr fontId="2" type="noConversion"/>
  </si>
  <si>
    <t>조식</t>
    <phoneticPr fontId="3" type="noConversion"/>
  </si>
  <si>
    <t>파채간장불고기</t>
    <phoneticPr fontId="2" type="noConversion"/>
  </si>
  <si>
    <t>참치김치볶음[가다랑어:원양산]</t>
    <phoneticPr fontId="2" type="noConversion"/>
  </si>
  <si>
    <t>매운갈비찜[돈육:미국산]</t>
    <phoneticPr fontId="2" type="noConversion"/>
  </si>
  <si>
    <t>고기산적야채조림</t>
    <phoneticPr fontId="2" type="noConversion"/>
  </si>
  <si>
    <t>메밀전병</t>
    <phoneticPr fontId="2" type="noConversion"/>
  </si>
  <si>
    <t>물만두찜</t>
    <phoneticPr fontId="2" type="noConversion"/>
  </si>
  <si>
    <t>PIUS
BAR</t>
    <phoneticPr fontId="3" type="noConversion"/>
  </si>
  <si>
    <t>브레드*잼</t>
  </si>
  <si>
    <t>시리얼*우유</t>
  </si>
  <si>
    <t>샐러드*드레싱</t>
  </si>
  <si>
    <t>PRICE</t>
    <phoneticPr fontId="3" type="noConversion"/>
  </si>
  <si>
    <t>판매식A</t>
    <phoneticPr fontId="3" type="noConversion"/>
  </si>
  <si>
    <t>치즈라면</t>
  </si>
  <si>
    <t>판매식B</t>
    <phoneticPr fontId="3" type="noConversion"/>
  </si>
  <si>
    <t>등심돈까스+감자튀김,샐러드
(돈육/계육:국내산)</t>
  </si>
  <si>
    <t>돈육김치볶음[돈육:국내산]</t>
  </si>
  <si>
    <t>나시고랭볶음밥</t>
    <phoneticPr fontId="2" type="noConversion"/>
  </si>
  <si>
    <t>돈육짜장밥[돈육:국내산]</t>
    <phoneticPr fontId="2" type="noConversion"/>
  </si>
  <si>
    <t>주꾸미돈불고기
[주꾸미:베트남산,돈육:국내산]</t>
    <phoneticPr fontId="2" type="noConversion"/>
  </si>
  <si>
    <t>바베큐폭찹[돈육:국내산]</t>
  </si>
  <si>
    <t>피카츄까스</t>
    <phoneticPr fontId="2" type="noConversion"/>
  </si>
  <si>
    <t>디저트</t>
  </si>
  <si>
    <t>Price</t>
    <phoneticPr fontId="3" type="noConversion"/>
  </si>
  <si>
    <t>석식</t>
    <phoneticPr fontId="2" type="noConversion"/>
  </si>
  <si>
    <t>백순대볶음[돈육:국내산]</t>
    <phoneticPr fontId="2" type="noConversion"/>
  </si>
  <si>
    <t>소떡소떡강정[계육,돈육:국내산]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</si>
  <si>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</si>
  <si>
    <t>일요일</t>
  </si>
  <si>
    <t>오징어까스
(오징어 : 중국산)</t>
    <phoneticPr fontId="3" type="noConversion"/>
  </si>
  <si>
    <t>두부찜</t>
    <phoneticPr fontId="3" type="noConversion"/>
  </si>
  <si>
    <t>해쉬브라운*케찹</t>
    <phoneticPr fontId="3" type="noConversion"/>
  </si>
  <si>
    <t>새우볼꼬치
(오징어 : 중국산)</t>
    <phoneticPr fontId="3" type="noConversion"/>
  </si>
  <si>
    <t>매콤쭈쌈불고기
(쭈꾸미 : 베트남산)
(돈육 : 오스트리아산)</t>
    <phoneticPr fontId="3" type="noConversion"/>
  </si>
  <si>
    <t>곤약메추리알조림</t>
    <phoneticPr fontId="3" type="noConversion"/>
  </si>
  <si>
    <t>한식부침개
(돈육 : 국내산)</t>
    <phoneticPr fontId="3" type="noConversion"/>
  </si>
  <si>
    <t>쌀밥</t>
    <phoneticPr fontId="3" type="noConversion"/>
  </si>
  <si>
    <t>매운콩나물국</t>
    <phoneticPr fontId="3" type="noConversion"/>
  </si>
  <si>
    <t>들깨버섯탕</t>
    <phoneticPr fontId="3" type="noConversion"/>
  </si>
  <si>
    <t>감자양파국</t>
    <phoneticPr fontId="3" type="noConversion"/>
  </si>
  <si>
    <t>시래기된장국</t>
    <phoneticPr fontId="3" type="noConversion"/>
  </si>
  <si>
    <t>순두부백탕</t>
    <phoneticPr fontId="3" type="noConversion"/>
  </si>
  <si>
    <t>팽이장국</t>
    <phoneticPr fontId="3" type="noConversion"/>
  </si>
  <si>
    <t>고추장무국</t>
    <phoneticPr fontId="3" type="noConversion"/>
  </si>
  <si>
    <t>시래기무침</t>
    <phoneticPr fontId="3" type="noConversion"/>
  </si>
  <si>
    <t>얼갈이무침</t>
    <phoneticPr fontId="3" type="noConversion"/>
  </si>
  <si>
    <t>고사리무침</t>
    <phoneticPr fontId="3" type="noConversion"/>
  </si>
  <si>
    <t>땅콩조림</t>
    <phoneticPr fontId="3" type="noConversion"/>
  </si>
  <si>
    <t>와사비쌈무</t>
    <phoneticPr fontId="3" type="noConversion"/>
  </si>
  <si>
    <t>무말랭이</t>
    <phoneticPr fontId="3" type="noConversion"/>
  </si>
  <si>
    <t>호박볶음</t>
    <phoneticPr fontId="3" type="noConversion"/>
  </si>
  <si>
    <t>볶음김치</t>
    <phoneticPr fontId="3" type="noConversion"/>
  </si>
  <si>
    <t>배추김치</t>
    <phoneticPr fontId="3" type="noConversion"/>
  </si>
  <si>
    <t>대체식</t>
    <phoneticPr fontId="3" type="noConversion"/>
  </si>
  <si>
    <t>녹두전 (녹두 : 베트남산)</t>
    <phoneticPr fontId="3" type="noConversion"/>
  </si>
  <si>
    <t>달걀라면</t>
  </si>
  <si>
    <t>치즈라면</t>
    <phoneticPr fontId="3" type="noConversion"/>
  </si>
  <si>
    <t>등심돈까스
(돈육:국내산)</t>
    <phoneticPr fontId="3" type="noConversion"/>
  </si>
  <si>
    <t>치킨까스
(계육:국내산)</t>
    <phoneticPr fontId="3" type="noConversion"/>
  </si>
  <si>
    <t>4,500원</t>
  </si>
  <si>
    <t>굴소스계란밥</t>
    <phoneticPr fontId="3" type="noConversion"/>
  </si>
  <si>
    <t>새우깡구슬떡볶이</t>
    <phoneticPr fontId="3" type="noConversion"/>
  </si>
  <si>
    <t>불고기파스타
(우육 : 호주산)</t>
    <phoneticPr fontId="3" type="noConversion"/>
  </si>
  <si>
    <t>짜장라이스</t>
    <phoneticPr fontId="3" type="noConversion"/>
  </si>
  <si>
    <t>돈육폭찹스테이크
(돈육 : 국내산)</t>
    <phoneticPr fontId="3" type="noConversion"/>
  </si>
  <si>
    <t>소고기장터국밥
(우육 : 호주산)</t>
    <phoneticPr fontId="3" type="noConversion"/>
  </si>
  <si>
    <t>매콤생선까스*타르소스</t>
    <phoneticPr fontId="3" type="noConversion"/>
  </si>
  <si>
    <t>호박고추장찌개</t>
    <phoneticPr fontId="3" type="noConversion"/>
  </si>
  <si>
    <t>피카츄돈까스
(계육 : 국내산)</t>
    <phoneticPr fontId="3" type="noConversion"/>
  </si>
  <si>
    <t>어묵국</t>
    <phoneticPr fontId="3" type="noConversion"/>
  </si>
  <si>
    <t>맑은우동국물</t>
    <phoneticPr fontId="3" type="noConversion"/>
  </si>
  <si>
    <t>양배추짬뽕국</t>
    <phoneticPr fontId="3" type="noConversion"/>
  </si>
  <si>
    <t>유부장국</t>
    <phoneticPr fontId="3" type="noConversion"/>
  </si>
  <si>
    <t>연두부*양념간장</t>
    <phoneticPr fontId="3" type="noConversion"/>
  </si>
  <si>
    <t>두부김치국</t>
    <phoneticPr fontId="3" type="noConversion"/>
  </si>
  <si>
    <t>오이지무침</t>
    <phoneticPr fontId="3" type="noConversion"/>
  </si>
  <si>
    <t>핫도그
(돈,계육 : 국내산)</t>
    <phoneticPr fontId="3" type="noConversion"/>
  </si>
  <si>
    <t>새우콘브레드</t>
    <phoneticPr fontId="3" type="noConversion"/>
  </si>
  <si>
    <t>교자만두튀김*초간장</t>
    <phoneticPr fontId="3" type="noConversion"/>
  </si>
  <si>
    <t>들깨숙주나물무침</t>
    <phoneticPr fontId="3" type="noConversion"/>
  </si>
  <si>
    <t>양념고추무침</t>
    <phoneticPr fontId="3" type="noConversion"/>
  </si>
  <si>
    <t>콩나물무침</t>
    <phoneticPr fontId="3" type="noConversion"/>
  </si>
  <si>
    <t>락교오이피클무침</t>
    <phoneticPr fontId="3" type="noConversion"/>
  </si>
  <si>
    <t>과자</t>
    <phoneticPr fontId="3" type="noConversion"/>
  </si>
  <si>
    <t>음료</t>
    <phoneticPr fontId="3" type="noConversion"/>
  </si>
  <si>
    <t>까망베르치즈바*케찹</t>
    <phoneticPr fontId="3" type="noConversion"/>
  </si>
  <si>
    <t>춘권튀김*초간장</t>
    <phoneticPr fontId="3" type="noConversion"/>
  </si>
  <si>
    <t>나가사끼짬뽕탕
(오징어 : 페루산)(쭈꾸미 : 인도네시아)</t>
    <phoneticPr fontId="3" type="noConversion"/>
  </si>
  <si>
    <t>부대찌개
(계육 : 국내산)</t>
    <phoneticPr fontId="3" type="noConversion"/>
  </si>
  <si>
    <t>오징어볶음밥
(오징어 : 칠레산)</t>
    <phoneticPr fontId="3" type="noConversion"/>
  </si>
  <si>
    <t>햄김치볶음밥
(계육 : 국내산)</t>
    <phoneticPr fontId="3" type="noConversion"/>
  </si>
  <si>
    <t>버섯카레라이스</t>
    <phoneticPr fontId="3" type="noConversion"/>
  </si>
  <si>
    <t>간장코다리
(코다리 : 러시아산)</t>
    <phoneticPr fontId="3" type="noConversion"/>
  </si>
  <si>
    <t>야채쫄면</t>
    <phoneticPr fontId="3" type="noConversion"/>
  </si>
  <si>
    <t>계란파국</t>
    <phoneticPr fontId="3" type="noConversion"/>
  </si>
  <si>
    <t>가라아게*볼게이노소스
(계육 : 국내산)</t>
    <phoneticPr fontId="3" type="noConversion"/>
  </si>
  <si>
    <t>어묵볶음</t>
    <phoneticPr fontId="3" type="noConversion"/>
  </si>
  <si>
    <t>미역국</t>
    <phoneticPr fontId="3" type="noConversion"/>
  </si>
  <si>
    <t>덴까스장국</t>
    <phoneticPr fontId="3" type="noConversion"/>
  </si>
  <si>
    <t>미소된장국</t>
    <phoneticPr fontId="3" type="noConversion"/>
  </si>
  <si>
    <t>짜사이무침</t>
    <phoneticPr fontId="3" type="noConversion"/>
  </si>
  <si>
    <t>열무무침</t>
    <phoneticPr fontId="3" type="noConversion"/>
  </si>
  <si>
    <t>카레고로케*케찹</t>
    <phoneticPr fontId="3" type="noConversion"/>
  </si>
  <si>
    <t>마늘종지무침</t>
    <phoneticPr fontId="3" type="noConversion"/>
  </si>
  <si>
    <t>치킨탕수육강정
(계육 : 국내산)</t>
    <phoneticPr fontId="3" type="noConversion"/>
  </si>
  <si>
    <t>유채나물무침</t>
    <phoneticPr fontId="3" type="noConversion"/>
  </si>
  <si>
    <t>스마일감자튀김*케찹</t>
    <phoneticPr fontId="3" type="noConversion"/>
  </si>
  <si>
    <t>*</t>
    <phoneticPr fontId="3" type="noConversion"/>
  </si>
  <si>
    <t>깍두기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</si>
  <si>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</si>
  <si>
    <t>만두라면</t>
    <phoneticPr fontId="2" type="noConversion"/>
  </si>
  <si>
    <t>달걀라면</t>
    <phoneticPr fontId="2" type="noConversion"/>
  </si>
  <si>
    <t>등심돈까스
(돈육:국내산)</t>
    <phoneticPr fontId="3" type="noConversion"/>
  </si>
  <si>
    <t>치킨돈까스
(계육:국내산)</t>
    <phoneticPr fontId="3" type="noConversion"/>
  </si>
  <si>
    <t>치킨까스(계육 : 국내산)</t>
    <phoneticPr fontId="3" type="noConversion"/>
  </si>
  <si>
    <t>만두라면</t>
    <phoneticPr fontId="2" type="noConversion"/>
  </si>
  <si>
    <t>등심돈까스
(돈육:국내산)</t>
    <phoneticPr fontId="3" type="noConversion"/>
  </si>
  <si>
    <t>간장닭볶음(계육 : 국내산)</t>
    <phoneticPr fontId="3" type="noConversion"/>
  </si>
  <si>
    <t>달걀라면</t>
    <phoneticPr fontId="2" type="noConversion"/>
  </si>
  <si>
    <t>대체식</t>
    <phoneticPr fontId="3" type="noConversion"/>
  </si>
  <si>
    <t>Plus bar</t>
    <phoneticPr fontId="3" type="noConversion"/>
  </si>
  <si>
    <t>만두라면</t>
    <phoneticPr fontId="2" type="noConversion"/>
  </si>
  <si>
    <t>달걀라면</t>
    <phoneticPr fontId="3" type="noConversion"/>
  </si>
  <si>
    <t>치즈라면</t>
    <phoneticPr fontId="2" type="noConversion"/>
  </si>
  <si>
    <t>치즈라면</t>
    <phoneticPr fontId="2" type="noConversion"/>
  </si>
  <si>
    <t>해장라면(SELF)</t>
    <phoneticPr fontId="2" type="noConversion"/>
  </si>
  <si>
    <t>치킨까스(계육:국산)</t>
    <phoneticPr fontId="2" type="noConversion"/>
  </si>
  <si>
    <t>치킨까스(계육:국산)</t>
    <phoneticPr fontId="2" type="noConversion"/>
  </si>
  <si>
    <t>오렌지주스</t>
    <phoneticPr fontId="2" type="noConversion"/>
  </si>
  <si>
    <t>해장라면(SELF)</t>
    <phoneticPr fontId="2" type="noConversion"/>
  </si>
  <si>
    <t>후렌치파이</t>
    <phoneticPr fontId="2" type="noConversion"/>
  </si>
  <si>
    <t>군만두</t>
    <phoneticPr fontId="2" type="noConversion"/>
  </si>
  <si>
    <t>치즈라면(SELF)</t>
    <phoneticPr fontId="2" type="noConversion"/>
  </si>
  <si>
    <t>빅파이</t>
    <phoneticPr fontId="2" type="noConversion"/>
  </si>
  <si>
    <t>쌀과자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</si>
</sst>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9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rgb="FF725618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9" tint="-0.499984740745262"/>
      <name val="나눔스퀘어 Bold"/>
      <family val="3"/>
      <charset val="129"/>
    </font>
    <font>
      <b/>
      <sz val="8"/>
      <color theme="9" tint="-0.499984740745262"/>
      <name val="나눔스퀘어 Bold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8"/>
      <color theme="4" tint="-0.249977111117893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b/>
      <sz val="10"/>
      <color rgb="FFC0000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0">
    <border>
      <left/>
      <right/>
      <top/>
      <bottom/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thin">
        <color rgb="FFFAF6A0"/>
      </left>
      <right style="thin">
        <color rgb="FFE4E165"/>
      </right>
      <top style="thin">
        <color rgb="FFFAF6A0"/>
      </top>
      <bottom/>
      <diagonal/>
    </border>
    <border>
      <left style="thin">
        <color rgb="FFFEE096"/>
      </left>
      <right style="thin">
        <color rgb="FFFEE096"/>
      </right>
      <top style="thin">
        <color rgb="FFFAF6A0"/>
      </top>
      <bottom/>
      <diagonal/>
    </border>
    <border>
      <left style="thin">
        <color rgb="FFE4E165"/>
      </left>
      <right style="thin">
        <color rgb="FFE4E165"/>
      </right>
      <top style="thin">
        <color rgb="FFFAF6A0"/>
      </top>
      <bottom/>
      <diagonal/>
    </border>
    <border>
      <left style="thin">
        <color rgb="FFE4E165"/>
      </left>
      <right style="thin">
        <color rgb="FFFAF6A0"/>
      </right>
      <top style="thin">
        <color rgb="FFFAF6A0"/>
      </top>
      <bottom/>
      <diagonal/>
    </border>
    <border>
      <left style="thin">
        <color rgb="FFFAF6A0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 style="thin">
        <color rgb="FFFAF6A0"/>
      </right>
      <top/>
      <bottom/>
      <diagonal/>
    </border>
    <border>
      <left style="thin">
        <color rgb="FFFAF6A0"/>
      </left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DCEB9"/>
      </top>
      <bottom/>
      <diagonal/>
    </border>
    <border>
      <left style="thin">
        <color theme="0"/>
      </left>
      <right style="thin">
        <color rgb="FFEDCEB9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theme="0"/>
      </top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rgb="FFE9E990"/>
      </left>
      <right style="thin">
        <color theme="0"/>
      </right>
      <top style="thin">
        <color rgb="FFE9E990"/>
      </top>
      <bottom/>
      <diagonal/>
    </border>
    <border>
      <left/>
      <right style="thin">
        <color rgb="FF9FE68E"/>
      </right>
      <top/>
      <bottom style="thin">
        <color rgb="FF9FE68E"/>
      </bottom>
      <diagonal/>
    </border>
    <border>
      <left style="thin">
        <color rgb="FF9FE68E"/>
      </left>
      <right style="thin">
        <color theme="0"/>
      </right>
      <top/>
      <bottom style="thin">
        <color rgb="FF9FE68E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rgb="FFEDCEB9"/>
      </right>
      <top/>
      <bottom style="thin">
        <color theme="0"/>
      </bottom>
      <diagonal/>
    </border>
    <border>
      <left/>
      <right style="thin">
        <color rgb="FF9FE68E"/>
      </right>
      <top style="thin">
        <color rgb="FF9FE68E"/>
      </top>
      <bottom style="thin">
        <color theme="0"/>
      </bottom>
      <diagonal/>
    </border>
    <border>
      <left style="thin">
        <color rgb="FF9FE68E"/>
      </left>
      <right style="thin">
        <color theme="0"/>
      </right>
      <top style="thin">
        <color rgb="FF9FE68E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rgb="FFFAF6A0"/>
      </left>
      <right style="thin">
        <color rgb="FFEDCEB9"/>
      </right>
      <top style="thin">
        <color rgb="FFEDCEB9"/>
      </top>
      <bottom/>
      <diagonal/>
    </border>
    <border>
      <left style="thin">
        <color rgb="FFEDCEB9"/>
      </left>
      <right style="thin">
        <color rgb="FFEDCEB9"/>
      </right>
      <top style="thin">
        <color rgb="FFEDCEB9"/>
      </top>
      <bottom/>
      <diagonal/>
    </border>
    <border>
      <left/>
      <right style="thin">
        <color rgb="FFFAF6A0"/>
      </right>
      <top style="thin">
        <color rgb="FFEDCEB9"/>
      </top>
      <bottom/>
      <diagonal/>
    </border>
    <border>
      <left style="thin">
        <color rgb="FFFAF6A0"/>
      </left>
      <right style="thin">
        <color rgb="FFEDCEB9"/>
      </right>
      <top/>
      <bottom/>
      <diagonal/>
    </border>
    <border>
      <left style="thin">
        <color rgb="FFEDCEB9"/>
      </left>
      <right style="thin">
        <color rgb="FFEDCEB9"/>
      </right>
      <top/>
      <bottom/>
      <diagonal/>
    </border>
    <border>
      <left/>
      <right style="thin">
        <color rgb="FFFAF6A0"/>
      </right>
      <top/>
      <bottom/>
      <diagonal/>
    </border>
    <border>
      <left style="thin">
        <color rgb="FFFAF6A0"/>
      </left>
      <right style="thin">
        <color rgb="FFEDCEB9"/>
      </right>
      <top/>
      <bottom style="thin">
        <color rgb="FFEDCEB9"/>
      </bottom>
      <diagonal/>
    </border>
    <border>
      <left style="thin">
        <color rgb="FFEDCEB9"/>
      </left>
      <right style="thin">
        <color rgb="FFEDCEB9"/>
      </right>
      <top/>
      <bottom style="thin">
        <color rgb="FFEDCEB9"/>
      </bottom>
      <diagonal/>
    </border>
    <border>
      <left/>
      <right style="thin">
        <color rgb="FFFAF6A0"/>
      </right>
      <top/>
      <bottom style="thin">
        <color rgb="FFEDCEB9"/>
      </bottom>
      <diagonal/>
    </border>
    <border>
      <left style="thin">
        <color rgb="FFFAF6A0"/>
      </left>
      <right style="thin">
        <color rgb="FFEDCEB9"/>
      </right>
      <top style="thin">
        <color rgb="FFEDCEB9"/>
      </top>
      <bottom style="thin">
        <color rgb="FFEDCEB9"/>
      </bottom>
      <diagonal/>
    </border>
    <border>
      <left style="thin">
        <color rgb="FFEDCEB9"/>
      </left>
      <right style="thin">
        <color rgb="FFEDCEB9"/>
      </right>
      <top style="thin">
        <color rgb="FFEDCEB9"/>
      </top>
      <bottom style="thin">
        <color rgb="FFEDCEB9"/>
      </bottom>
      <diagonal/>
    </border>
    <border>
      <left/>
      <right style="thin">
        <color rgb="FFFAF6A0"/>
      </right>
      <top style="thin">
        <color rgb="FFEDCEB9"/>
      </top>
      <bottom style="thin">
        <color rgb="FFEDCEB9"/>
      </bottom>
      <diagonal/>
    </border>
    <border>
      <left style="thin">
        <color rgb="FFEDCEB9"/>
      </left>
      <right style="thin">
        <color rgb="FFFAF6A0"/>
      </right>
      <top style="thin">
        <color rgb="FFEDCEB9"/>
      </top>
      <bottom/>
      <diagonal/>
    </border>
    <border>
      <left style="thin">
        <color rgb="FFEDCEB9"/>
      </left>
      <right style="thin">
        <color rgb="FFFAF6A0"/>
      </right>
      <top/>
      <bottom/>
      <diagonal/>
    </border>
    <border>
      <left style="thin">
        <color rgb="FFEDCEB9"/>
      </left>
      <right style="thin">
        <color rgb="FFFAF6A0"/>
      </right>
      <top/>
      <bottom style="thin">
        <color rgb="FFEDCEB9"/>
      </bottom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FAF6A0"/>
      </right>
      <top/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rgb="FF1A995F"/>
      </right>
      <top style="thin">
        <color theme="0"/>
      </top>
      <bottom style="thin">
        <color rgb="FF1A995F"/>
      </bottom>
      <diagonal/>
    </border>
    <border>
      <left style="thin">
        <color rgb="FF1A995F"/>
      </left>
      <right/>
      <top style="thin">
        <color theme="0"/>
      </top>
      <bottom style="thin">
        <color rgb="FF1A995F"/>
      </bottom>
      <diagonal/>
    </border>
    <border>
      <left/>
      <right style="thin">
        <color rgb="FF1A995F"/>
      </right>
      <top style="thin">
        <color rgb="FF1A995F"/>
      </top>
      <bottom style="thin">
        <color rgb="FF1A995F"/>
      </bottom>
      <diagonal/>
    </border>
    <border>
      <left style="thin">
        <color rgb="FF1A995F"/>
      </left>
      <right/>
      <top style="thin">
        <color rgb="FF1A995F"/>
      </top>
      <bottom style="thin">
        <color rgb="FF1A995F"/>
      </bottom>
      <diagonal/>
    </border>
    <border>
      <left/>
      <right style="thin">
        <color rgb="FF1A995F"/>
      </right>
      <top style="thin">
        <color rgb="FF1A995F"/>
      </top>
      <bottom/>
      <diagonal/>
    </border>
    <border>
      <left style="thin">
        <color rgb="FF1A995F"/>
      </left>
      <right/>
      <top style="thin">
        <color rgb="FF1A995F"/>
      </top>
      <bottom/>
      <diagonal/>
    </border>
    <border>
      <left style="thin">
        <color theme="9" tint="0.79998168889431442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FAF6A0"/>
      </left>
      <right style="thin">
        <color rgb="FFEDCEB9"/>
      </right>
      <top/>
      <bottom style="thin">
        <color rgb="FFFAF6A0"/>
      </bottom>
      <diagonal/>
    </border>
    <border>
      <left style="thin">
        <color rgb="FFEDCEB9"/>
      </left>
      <right style="thin">
        <color rgb="FFEDCEB9"/>
      </right>
      <top/>
      <bottom style="thin">
        <color rgb="FFFAF6A0"/>
      </bottom>
      <diagonal/>
    </border>
    <border>
      <left/>
      <right style="thin">
        <color rgb="FFFAF6A0"/>
      </right>
      <top/>
      <bottom style="thin">
        <color rgb="FFFAF6A0"/>
      </bottom>
      <diagonal/>
    </border>
    <border>
      <left style="thin">
        <color rgb="FFC2DAAA"/>
      </left>
      <right style="thin">
        <color rgb="FFC2DAAA"/>
      </right>
      <top style="thin">
        <color theme="0"/>
      </top>
      <bottom style="thin">
        <color rgb="FFC2DAAA"/>
      </bottom>
      <diagonal/>
    </border>
    <border>
      <left style="thin">
        <color rgb="FFC2DAAA"/>
      </left>
      <right/>
      <top style="thin">
        <color theme="0"/>
      </top>
      <bottom style="thin">
        <color rgb="FFC2DAAA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6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8" fillId="4" borderId="5" xfId="1" applyNumberFormat="1" applyFont="1" applyFill="1" applyBorder="1" applyAlignment="1">
      <alignment horizontal="center" vertical="center" wrapText="1"/>
    </xf>
    <xf numFmtId="176" fontId="9" fillId="4" borderId="6" xfId="1" applyNumberFormat="1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176" fontId="12" fillId="4" borderId="5" xfId="1" applyNumberFormat="1" applyFont="1" applyFill="1" applyBorder="1" applyAlignment="1">
      <alignment horizontal="center" vertical="center" wrapText="1"/>
    </xf>
    <xf numFmtId="176" fontId="13" fillId="4" borderId="5" xfId="1" applyNumberFormat="1" applyFont="1" applyFill="1" applyBorder="1" applyAlignment="1">
      <alignment horizontal="center" vertical="center" wrapText="1"/>
    </xf>
    <xf numFmtId="176" fontId="12" fillId="4" borderId="9" xfId="1" applyNumberFormat="1" applyFont="1" applyFill="1" applyBorder="1" applyAlignment="1">
      <alignment horizontal="center" vertical="center" wrapText="1"/>
    </xf>
    <xf numFmtId="176" fontId="13" fillId="4" borderId="9" xfId="1" applyNumberFormat="1" applyFont="1" applyFill="1" applyBorder="1" applyAlignment="1">
      <alignment horizontal="center" vertical="center" wrapText="1"/>
    </xf>
    <xf numFmtId="176" fontId="12" fillId="4" borderId="10" xfId="1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176" fontId="14" fillId="4" borderId="5" xfId="1" applyNumberFormat="1" applyFont="1" applyFill="1" applyBorder="1" applyAlignment="1">
      <alignment horizontal="center" vertical="center" wrapText="1"/>
    </xf>
    <xf numFmtId="176" fontId="14" fillId="4" borderId="9" xfId="1" applyNumberFormat="1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horizontal="center" vertical="center"/>
    </xf>
    <xf numFmtId="0" fontId="16" fillId="2" borderId="36" xfId="0" applyFont="1" applyFill="1" applyBorder="1" applyAlignment="1">
      <alignment horizontal="center" vertical="center"/>
    </xf>
    <xf numFmtId="0" fontId="16" fillId="2" borderId="37" xfId="0" applyFont="1" applyFill="1" applyBorder="1" applyAlignment="1">
      <alignment horizontal="center" vertical="center"/>
    </xf>
    <xf numFmtId="0" fontId="16" fillId="2" borderId="33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5" fillId="2" borderId="38" xfId="0" applyFont="1" applyFill="1" applyBorder="1" applyAlignment="1">
      <alignment horizontal="center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15" fillId="2" borderId="37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 wrapText="1"/>
    </xf>
    <xf numFmtId="176" fontId="20" fillId="7" borderId="42" xfId="1" applyNumberFormat="1" applyFont="1" applyFill="1" applyBorder="1" applyAlignment="1">
      <alignment horizontal="center" vertical="center" wrapText="1"/>
    </xf>
    <xf numFmtId="176" fontId="20" fillId="7" borderId="48" xfId="1" applyNumberFormat="1" applyFont="1" applyFill="1" applyBorder="1" applyAlignment="1">
      <alignment horizontal="center" vertical="center" wrapText="1"/>
    </xf>
    <xf numFmtId="176" fontId="8" fillId="7" borderId="0" xfId="1" applyNumberFormat="1" applyFont="1" applyFill="1" applyBorder="1" applyAlignment="1">
      <alignment horizontal="center" vertical="center" wrapText="1"/>
    </xf>
    <xf numFmtId="176" fontId="14" fillId="7" borderId="49" xfId="1" applyNumberFormat="1" applyFont="1" applyFill="1" applyBorder="1" applyAlignment="1">
      <alignment horizontal="center" vertical="center" wrapText="1"/>
    </xf>
    <xf numFmtId="176" fontId="20" fillId="7" borderId="41" xfId="1" applyNumberFormat="1" applyFont="1" applyFill="1" applyBorder="1" applyAlignment="1">
      <alignment horizontal="center" vertical="center" wrapText="1"/>
    </xf>
    <xf numFmtId="0" fontId="16" fillId="2" borderId="53" xfId="0" applyFont="1" applyFill="1" applyBorder="1" applyAlignment="1">
      <alignment horizontal="center" vertical="center"/>
    </xf>
    <xf numFmtId="0" fontId="16" fillId="2" borderId="54" xfId="0" applyFont="1" applyFill="1" applyBorder="1" applyAlignment="1">
      <alignment horizontal="center" vertical="center"/>
    </xf>
    <xf numFmtId="0" fontId="16" fillId="2" borderId="55" xfId="0" applyFont="1" applyFill="1" applyBorder="1" applyAlignment="1">
      <alignment horizontal="center" vertical="center"/>
    </xf>
    <xf numFmtId="0" fontId="16" fillId="2" borderId="56" xfId="0" applyFont="1" applyFill="1" applyBorder="1" applyAlignment="1">
      <alignment horizontal="center" vertical="center"/>
    </xf>
    <xf numFmtId="0" fontId="16" fillId="2" borderId="57" xfId="0" applyFont="1" applyFill="1" applyBorder="1" applyAlignment="1">
      <alignment horizontal="center" vertical="center"/>
    </xf>
    <xf numFmtId="0" fontId="16" fillId="2" borderId="58" xfId="0" applyFont="1" applyFill="1" applyBorder="1" applyAlignment="1">
      <alignment horizontal="center" vertical="center"/>
    </xf>
    <xf numFmtId="0" fontId="16" fillId="2" borderId="59" xfId="0" applyFont="1" applyFill="1" applyBorder="1" applyAlignment="1">
      <alignment horizontal="center" vertical="center"/>
    </xf>
    <xf numFmtId="0" fontId="16" fillId="2" borderId="60" xfId="0" applyFont="1" applyFill="1" applyBorder="1" applyAlignment="1">
      <alignment horizontal="center" vertical="center"/>
    </xf>
    <xf numFmtId="0" fontId="16" fillId="2" borderId="61" xfId="0" applyFont="1" applyFill="1" applyBorder="1" applyAlignment="1">
      <alignment horizontal="center" vertical="center"/>
    </xf>
    <xf numFmtId="0" fontId="16" fillId="2" borderId="62" xfId="0" applyFont="1" applyFill="1" applyBorder="1" applyAlignment="1">
      <alignment horizontal="center" vertical="center"/>
    </xf>
    <xf numFmtId="0" fontId="16" fillId="2" borderId="63" xfId="0" applyFont="1" applyFill="1" applyBorder="1" applyAlignment="1">
      <alignment horizontal="center" vertical="center"/>
    </xf>
    <xf numFmtId="0" fontId="16" fillId="2" borderId="64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vertical="center" wrapText="1"/>
    </xf>
    <xf numFmtId="0" fontId="16" fillId="2" borderId="62" xfId="0" applyFont="1" applyFill="1" applyBorder="1" applyAlignment="1">
      <alignment horizontal="center" vertical="center" wrapText="1"/>
    </xf>
    <xf numFmtId="0" fontId="16" fillId="2" borderId="63" xfId="0" applyFont="1" applyFill="1" applyBorder="1" applyAlignment="1">
      <alignment horizontal="center" vertical="center" wrapText="1"/>
    </xf>
    <xf numFmtId="0" fontId="18" fillId="2" borderId="62" xfId="0" applyFont="1" applyFill="1" applyBorder="1" applyAlignment="1">
      <alignment horizontal="center" vertical="center"/>
    </xf>
    <xf numFmtId="0" fontId="18" fillId="2" borderId="63" xfId="0" applyFont="1" applyFill="1" applyBorder="1" applyAlignment="1">
      <alignment horizontal="center" vertical="center"/>
    </xf>
    <xf numFmtId="0" fontId="16" fillId="2" borderId="68" xfId="0" applyFont="1" applyFill="1" applyBorder="1" applyAlignment="1">
      <alignment horizontal="center" vertical="center"/>
    </xf>
    <xf numFmtId="0" fontId="16" fillId="2" borderId="69" xfId="0" applyFont="1" applyFill="1" applyBorder="1" applyAlignment="1">
      <alignment horizontal="center" vertical="center"/>
    </xf>
    <xf numFmtId="0" fontId="16" fillId="2" borderId="70" xfId="0" applyFont="1" applyFill="1" applyBorder="1" applyAlignment="1">
      <alignment horizontal="center" vertical="center"/>
    </xf>
    <xf numFmtId="0" fontId="16" fillId="2" borderId="71" xfId="0" applyFont="1" applyFill="1" applyBorder="1" applyAlignment="1">
      <alignment horizontal="center" vertical="center"/>
    </xf>
    <xf numFmtId="0" fontId="16" fillId="2" borderId="81" xfId="0" applyFont="1" applyFill="1" applyBorder="1" applyAlignment="1">
      <alignment horizontal="center" vertical="center"/>
    </xf>
    <xf numFmtId="0" fontId="16" fillId="2" borderId="82" xfId="0" applyFont="1" applyFill="1" applyBorder="1" applyAlignment="1">
      <alignment horizontal="center" vertical="center"/>
    </xf>
    <xf numFmtId="0" fontId="16" fillId="2" borderId="83" xfId="0" applyFont="1" applyFill="1" applyBorder="1" applyAlignment="1">
      <alignment horizontal="center" vertical="center"/>
    </xf>
    <xf numFmtId="0" fontId="18" fillId="9" borderId="0" xfId="0" applyFont="1" applyFill="1" applyAlignment="1">
      <alignment horizontal="center" vertical="center"/>
    </xf>
    <xf numFmtId="176" fontId="22" fillId="9" borderId="86" xfId="1" applyNumberFormat="1" applyFont="1" applyFill="1" applyBorder="1" applyAlignment="1">
      <alignment horizontal="center" vertical="center" wrapText="1"/>
    </xf>
    <xf numFmtId="176" fontId="22" fillId="9" borderId="87" xfId="1" applyNumberFormat="1" applyFont="1" applyFill="1" applyBorder="1" applyAlignment="1">
      <alignment horizontal="center" vertical="center" wrapText="1"/>
    </xf>
    <xf numFmtId="0" fontId="25" fillId="2" borderId="89" xfId="0" applyFont="1" applyFill="1" applyBorder="1" applyAlignment="1">
      <alignment horizontal="center" vertical="center" wrapText="1"/>
    </xf>
    <xf numFmtId="0" fontId="25" fillId="2" borderId="87" xfId="0" applyFont="1" applyFill="1" applyBorder="1" applyAlignment="1">
      <alignment horizontal="center" vertical="center" wrapText="1"/>
    </xf>
    <xf numFmtId="0" fontId="16" fillId="2" borderId="72" xfId="0" applyFont="1" applyFill="1" applyBorder="1" applyAlignment="1">
      <alignment horizontal="center" vertical="center"/>
    </xf>
    <xf numFmtId="0" fontId="16" fillId="2" borderId="90" xfId="0" applyFont="1" applyFill="1" applyBorder="1" applyAlignment="1">
      <alignment horizontal="center" vertical="center"/>
    </xf>
    <xf numFmtId="0" fontId="16" fillId="2" borderId="90" xfId="0" applyFont="1" applyFill="1" applyBorder="1" applyAlignment="1">
      <alignment horizontal="center" vertical="center" wrapText="1"/>
    </xf>
    <xf numFmtId="0" fontId="27" fillId="10" borderId="72" xfId="0" applyFont="1" applyFill="1" applyBorder="1" applyAlignment="1">
      <alignment horizontal="center" vertical="center"/>
    </xf>
    <xf numFmtId="0" fontId="27" fillId="10" borderId="90" xfId="0" applyFont="1" applyFill="1" applyBorder="1" applyAlignment="1">
      <alignment horizontal="center" vertical="center"/>
    </xf>
    <xf numFmtId="0" fontId="27" fillId="10" borderId="35" xfId="0" applyFont="1" applyFill="1" applyBorder="1" applyAlignment="1">
      <alignment horizontal="center" vertical="center"/>
    </xf>
    <xf numFmtId="0" fontId="16" fillId="2" borderId="89" xfId="0" applyFont="1" applyFill="1" applyBorder="1" applyAlignment="1">
      <alignment horizontal="center" vertical="center"/>
    </xf>
    <xf numFmtId="0" fontId="16" fillId="2" borderId="87" xfId="0" applyFont="1" applyFill="1" applyBorder="1" applyAlignment="1">
      <alignment horizontal="center" vertical="center"/>
    </xf>
    <xf numFmtId="0" fontId="16" fillId="2" borderId="92" xfId="0" applyFont="1" applyFill="1" applyBorder="1" applyAlignment="1">
      <alignment horizontal="center" vertical="center"/>
    </xf>
    <xf numFmtId="0" fontId="16" fillId="2" borderId="93" xfId="0" applyFont="1" applyFill="1" applyBorder="1" applyAlignment="1">
      <alignment horizontal="center" vertical="center"/>
    </xf>
    <xf numFmtId="0" fontId="16" fillId="2" borderId="88" xfId="0" applyFont="1" applyFill="1" applyBorder="1" applyAlignment="1">
      <alignment horizontal="center" vertical="center"/>
    </xf>
    <xf numFmtId="0" fontId="16" fillId="2" borderId="86" xfId="0" applyFont="1" applyFill="1" applyBorder="1" applyAlignment="1">
      <alignment horizontal="center" vertical="center"/>
    </xf>
    <xf numFmtId="0" fontId="16" fillId="2" borderId="88" xfId="0" applyFont="1" applyFill="1" applyBorder="1" applyAlignment="1">
      <alignment horizontal="center" vertical="center" wrapText="1"/>
    </xf>
    <xf numFmtId="0" fontId="16" fillId="2" borderId="86" xfId="0" applyFont="1" applyFill="1" applyBorder="1" applyAlignment="1">
      <alignment horizontal="center" vertical="center" wrapText="1"/>
    </xf>
    <xf numFmtId="0" fontId="25" fillId="2" borderId="72" xfId="0" applyFont="1" applyFill="1" applyBorder="1" applyAlignment="1">
      <alignment horizontal="center" vertical="center" wrapText="1"/>
    </xf>
    <xf numFmtId="0" fontId="25" fillId="2" borderId="90" xfId="0" applyFont="1" applyFill="1" applyBorder="1" applyAlignment="1">
      <alignment horizontal="center" vertical="center" wrapText="1"/>
    </xf>
    <xf numFmtId="0" fontId="16" fillId="2" borderId="72" xfId="0" applyFont="1" applyFill="1" applyBorder="1" applyAlignment="1">
      <alignment horizontal="center" vertical="center" wrapText="1"/>
    </xf>
    <xf numFmtId="0" fontId="16" fillId="10" borderId="72" xfId="0" applyFont="1" applyFill="1" applyBorder="1" applyAlignment="1">
      <alignment horizontal="center" vertical="center"/>
    </xf>
    <xf numFmtId="0" fontId="16" fillId="10" borderId="90" xfId="0" applyFont="1" applyFill="1" applyBorder="1" applyAlignment="1">
      <alignment horizontal="center" vertical="center"/>
    </xf>
    <xf numFmtId="0" fontId="16" fillId="10" borderId="69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10" fillId="5" borderId="22" xfId="0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left" vertical="center" wrapText="1"/>
    </xf>
    <xf numFmtId="0" fontId="5" fillId="4" borderId="27" xfId="0" applyFont="1" applyFill="1" applyBorder="1" applyAlignment="1">
      <alignment horizontal="left" vertical="center"/>
    </xf>
    <xf numFmtId="0" fontId="5" fillId="4" borderId="28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76" fontId="6" fillId="4" borderId="4" xfId="1" applyNumberFormat="1" applyFont="1" applyFill="1" applyBorder="1" applyAlignment="1">
      <alignment horizontal="center" vertical="center" wrapText="1"/>
    </xf>
    <xf numFmtId="176" fontId="6" fillId="4" borderId="5" xfId="1" applyNumberFormat="1" applyFont="1" applyFill="1" applyBorder="1" applyAlignment="1">
      <alignment horizontal="center" vertical="center" wrapText="1"/>
    </xf>
    <xf numFmtId="176" fontId="6" fillId="4" borderId="7" xfId="1" applyNumberFormat="1" applyFont="1" applyFill="1" applyBorder="1" applyAlignment="1">
      <alignment horizontal="center" vertical="center" wrapText="1"/>
    </xf>
    <xf numFmtId="176" fontId="6" fillId="4" borderId="8" xfId="1" applyNumberFormat="1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15" fillId="2" borderId="39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23" fillId="8" borderId="84" xfId="0" applyFont="1" applyFill="1" applyBorder="1" applyAlignment="1">
      <alignment horizontal="center" vertical="center"/>
    </xf>
    <xf numFmtId="0" fontId="23" fillId="8" borderId="85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left" vertical="center" wrapText="1"/>
    </xf>
    <xf numFmtId="0" fontId="21" fillId="7" borderId="43" xfId="0" applyFont="1" applyFill="1" applyBorder="1" applyAlignment="1">
      <alignment horizontal="center" vertical="center" wrapText="1"/>
    </xf>
    <xf numFmtId="0" fontId="21" fillId="7" borderId="0" xfId="0" applyFont="1" applyFill="1" applyBorder="1" applyAlignment="1">
      <alignment horizontal="center" vertical="center" wrapText="1"/>
    </xf>
    <xf numFmtId="0" fontId="21" fillId="7" borderId="52" xfId="0" applyFont="1" applyFill="1" applyBorder="1" applyAlignment="1">
      <alignment horizontal="center" vertical="center" wrapText="1"/>
    </xf>
    <xf numFmtId="0" fontId="22" fillId="7" borderId="72" xfId="0" applyFont="1" applyFill="1" applyBorder="1" applyAlignment="1">
      <alignment horizontal="center" vertical="center" wrapText="1"/>
    </xf>
    <xf numFmtId="0" fontId="22" fillId="7" borderId="0" xfId="0" applyFont="1" applyFill="1" applyBorder="1" applyAlignment="1">
      <alignment horizontal="center" vertical="center" wrapText="1"/>
    </xf>
    <xf numFmtId="0" fontId="21" fillId="7" borderId="73" xfId="0" applyFont="1" applyFill="1" applyBorder="1" applyAlignment="1">
      <alignment horizontal="center" vertical="center" wrapText="1"/>
    </xf>
    <xf numFmtId="0" fontId="21" fillId="7" borderId="74" xfId="0" applyFont="1" applyFill="1" applyBorder="1" applyAlignment="1">
      <alignment horizontal="center" vertical="center" wrapText="1"/>
    </xf>
    <xf numFmtId="0" fontId="21" fillId="7" borderId="75" xfId="0" applyFont="1" applyFill="1" applyBorder="1" applyAlignment="1">
      <alignment horizontal="center" vertical="center" wrapText="1"/>
    </xf>
    <xf numFmtId="0" fontId="21" fillId="7" borderId="76" xfId="0" applyFont="1" applyFill="1" applyBorder="1" applyAlignment="1">
      <alignment horizontal="center" vertical="center" wrapText="1"/>
    </xf>
    <xf numFmtId="0" fontId="21" fillId="7" borderId="77" xfId="0" applyFont="1" applyFill="1" applyBorder="1" applyAlignment="1">
      <alignment horizontal="center" vertical="center" wrapText="1"/>
    </xf>
    <xf numFmtId="0" fontId="21" fillId="7" borderId="78" xfId="0" applyFont="1" applyFill="1" applyBorder="1" applyAlignment="1">
      <alignment horizontal="center" vertical="center" wrapText="1"/>
    </xf>
    <xf numFmtId="0" fontId="22" fillId="7" borderId="79" xfId="0" applyFont="1" applyFill="1" applyBorder="1" applyAlignment="1">
      <alignment horizontal="center" vertical="center" wrapText="1"/>
    </xf>
    <xf numFmtId="0" fontId="22" fillId="7" borderId="80" xfId="0" applyFont="1" applyFill="1" applyBorder="1" applyAlignment="1">
      <alignment horizontal="center" vertical="center" wrapText="1"/>
    </xf>
    <xf numFmtId="0" fontId="19" fillId="6" borderId="44" xfId="0" applyFont="1" applyFill="1" applyBorder="1" applyAlignment="1">
      <alignment horizontal="center" vertical="center"/>
    </xf>
    <xf numFmtId="0" fontId="19" fillId="6" borderId="45" xfId="0" applyFont="1" applyFill="1" applyBorder="1" applyAlignment="1">
      <alignment horizontal="center" vertical="center"/>
    </xf>
    <xf numFmtId="176" fontId="20" fillId="7" borderId="46" xfId="1" applyNumberFormat="1" applyFont="1" applyFill="1" applyBorder="1" applyAlignment="1">
      <alignment horizontal="center" vertical="center" wrapText="1"/>
    </xf>
    <xf numFmtId="176" fontId="20" fillId="7" borderId="47" xfId="1" applyNumberFormat="1" applyFont="1" applyFill="1" applyBorder="1" applyAlignment="1">
      <alignment horizontal="center" vertical="center" wrapText="1"/>
    </xf>
    <xf numFmtId="176" fontId="20" fillId="7" borderId="50" xfId="1" applyNumberFormat="1" applyFont="1" applyFill="1" applyBorder="1" applyAlignment="1">
      <alignment horizontal="center" vertical="center" wrapText="1"/>
    </xf>
    <xf numFmtId="176" fontId="20" fillId="7" borderId="51" xfId="1" applyNumberFormat="1" applyFont="1" applyFill="1" applyBorder="1" applyAlignment="1">
      <alignment horizontal="center" vertical="center" wrapText="1"/>
    </xf>
    <xf numFmtId="0" fontId="16" fillId="2" borderId="54" xfId="0" applyFont="1" applyFill="1" applyBorder="1" applyAlignment="1">
      <alignment horizontal="center" vertical="center"/>
    </xf>
    <xf numFmtId="0" fontId="16" fillId="2" borderId="57" xfId="0" applyFont="1" applyFill="1" applyBorder="1" applyAlignment="1">
      <alignment horizontal="center" vertical="center"/>
    </xf>
    <xf numFmtId="0" fontId="16" fillId="2" borderId="60" xfId="0" applyFont="1" applyFill="1" applyBorder="1" applyAlignment="1">
      <alignment horizontal="center" vertical="center"/>
    </xf>
    <xf numFmtId="0" fontId="16" fillId="2" borderId="65" xfId="0" applyFont="1" applyFill="1" applyBorder="1" applyAlignment="1">
      <alignment horizontal="center" vertical="center"/>
    </xf>
    <xf numFmtId="0" fontId="16" fillId="2" borderId="66" xfId="0" applyFont="1" applyFill="1" applyBorder="1" applyAlignment="1">
      <alignment horizontal="center" vertical="center"/>
    </xf>
    <xf numFmtId="0" fontId="16" fillId="2" borderId="67" xfId="0" applyFont="1" applyFill="1" applyBorder="1" applyAlignment="1">
      <alignment horizontal="center" vertical="center"/>
    </xf>
    <xf numFmtId="0" fontId="28" fillId="8" borderId="97" xfId="0" applyFont="1" applyFill="1" applyBorder="1" applyAlignment="1">
      <alignment horizontal="center" vertical="center"/>
    </xf>
    <xf numFmtId="0" fontId="28" fillId="8" borderId="98" xfId="0" applyFont="1" applyFill="1" applyBorder="1" applyAlignment="1">
      <alignment horizontal="center" vertical="center"/>
    </xf>
    <xf numFmtId="0" fontId="24" fillId="8" borderId="99" xfId="0" applyFont="1" applyFill="1" applyBorder="1" applyAlignment="1">
      <alignment horizontal="left" vertical="center" wrapText="1"/>
    </xf>
    <xf numFmtId="0" fontId="22" fillId="9" borderId="89" xfId="0" applyFont="1" applyFill="1" applyBorder="1" applyAlignment="1">
      <alignment horizontal="center" vertical="center" wrapText="1"/>
    </xf>
    <xf numFmtId="0" fontId="22" fillId="9" borderId="94" xfId="0" applyFont="1" applyFill="1" applyBorder="1" applyAlignment="1">
      <alignment horizontal="center" vertical="center" wrapText="1"/>
    </xf>
    <xf numFmtId="0" fontId="22" fillId="9" borderId="72" xfId="0" applyFont="1" applyFill="1" applyBorder="1" applyAlignment="1">
      <alignment horizontal="center" vertical="center" wrapText="1"/>
    </xf>
    <xf numFmtId="0" fontId="22" fillId="9" borderId="95" xfId="0" applyFont="1" applyFill="1" applyBorder="1" applyAlignment="1">
      <alignment horizontal="center" vertical="center" wrapText="1"/>
    </xf>
    <xf numFmtId="0" fontId="22" fillId="9" borderId="92" xfId="0" applyFont="1" applyFill="1" applyBorder="1" applyAlignment="1">
      <alignment horizontal="center" vertical="center" wrapText="1"/>
    </xf>
    <xf numFmtId="0" fontId="22" fillId="9" borderId="96" xfId="0" applyFont="1" applyFill="1" applyBorder="1" applyAlignment="1">
      <alignment horizontal="center" vertical="center" wrapText="1"/>
    </xf>
    <xf numFmtId="0" fontId="26" fillId="10" borderId="92" xfId="0" applyFont="1" applyFill="1" applyBorder="1" applyAlignment="1">
      <alignment horizontal="center" vertical="center" wrapText="1"/>
    </xf>
    <xf numFmtId="0" fontId="26" fillId="10" borderId="96" xfId="0" applyFont="1" applyFill="1" applyBorder="1" applyAlignment="1">
      <alignment horizontal="center" vertical="center" wrapText="1"/>
    </xf>
    <xf numFmtId="0" fontId="22" fillId="9" borderId="88" xfId="0" applyFont="1" applyFill="1" applyBorder="1" applyAlignment="1">
      <alignment horizontal="center" vertical="center" wrapText="1"/>
    </xf>
    <xf numFmtId="0" fontId="22" fillId="9" borderId="91" xfId="0" applyFont="1" applyFill="1" applyBorder="1" applyAlignment="1">
      <alignment horizontal="center" vertical="center" wrapText="1"/>
    </xf>
    <xf numFmtId="0" fontId="22" fillId="9" borderId="86" xfId="0" applyFont="1" applyFill="1" applyBorder="1" applyAlignment="1">
      <alignment horizontal="center" vertical="center" wrapText="1"/>
    </xf>
    <xf numFmtId="0" fontId="16" fillId="2" borderId="90" xfId="0" applyFont="1" applyFill="1" applyBorder="1" applyAlignment="1">
      <alignment horizontal="center" vertical="center"/>
    </xf>
    <xf numFmtId="0" fontId="24" fillId="9" borderId="44" xfId="0" applyFont="1" applyFill="1" applyBorder="1" applyAlignment="1">
      <alignment horizontal="center" vertical="center"/>
    </xf>
    <xf numFmtId="176" fontId="22" fillId="9" borderId="86" xfId="1" applyNumberFormat="1" applyFont="1" applyFill="1" applyBorder="1" applyAlignment="1">
      <alignment horizontal="center" vertical="center" wrapText="1"/>
    </xf>
    <xf numFmtId="0" fontId="26" fillId="10" borderId="88" xfId="0" applyFont="1" applyFill="1" applyBorder="1" applyAlignment="1">
      <alignment horizontal="center" vertical="center" wrapText="1"/>
    </xf>
    <xf numFmtId="0" fontId="26" fillId="10" borderId="9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E3F579"/>
      <color rgb="FF0000CC"/>
      <color rgb="FFFC7302"/>
      <color rgb="FF84A07F"/>
      <color rgb="FF5B5633"/>
      <color rgb="FF99FF66"/>
      <color rgb="FFFF00FF"/>
      <color rgb="FFA0985A"/>
      <color rgb="FF808000"/>
      <color rgb="FF8079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jpe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10" Type="http://schemas.openxmlformats.org/officeDocument/2006/relationships/image" Target="../media/image17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png"/><Relationship Id="rId13" Type="http://schemas.openxmlformats.org/officeDocument/2006/relationships/image" Target="../media/image27.png"/><Relationship Id="rId3" Type="http://schemas.openxmlformats.org/officeDocument/2006/relationships/image" Target="../media/image18.png"/><Relationship Id="rId7" Type="http://schemas.openxmlformats.org/officeDocument/2006/relationships/image" Target="../media/image21.png"/><Relationship Id="rId12" Type="http://schemas.openxmlformats.org/officeDocument/2006/relationships/image" Target="../media/image26.png"/><Relationship Id="rId2" Type="http://schemas.openxmlformats.org/officeDocument/2006/relationships/image" Target="../media/image11.png"/><Relationship Id="rId1" Type="http://schemas.openxmlformats.org/officeDocument/2006/relationships/image" Target="../media/image9.png"/><Relationship Id="rId6" Type="http://schemas.openxmlformats.org/officeDocument/2006/relationships/image" Target="../media/image20.jpg"/><Relationship Id="rId11" Type="http://schemas.openxmlformats.org/officeDocument/2006/relationships/image" Target="../media/image25.png"/><Relationship Id="rId5" Type="http://schemas.openxmlformats.org/officeDocument/2006/relationships/image" Target="../media/image19.png"/><Relationship Id="rId15" Type="http://schemas.openxmlformats.org/officeDocument/2006/relationships/image" Target="../media/image29.png"/><Relationship Id="rId10" Type="http://schemas.openxmlformats.org/officeDocument/2006/relationships/image" Target="../media/image24.png"/><Relationship Id="rId4" Type="http://schemas.openxmlformats.org/officeDocument/2006/relationships/image" Target="../media/image13.png"/><Relationship Id="rId9" Type="http://schemas.openxmlformats.org/officeDocument/2006/relationships/image" Target="../media/image23.png"/><Relationship Id="rId14" Type="http://schemas.openxmlformats.org/officeDocument/2006/relationships/image" Target="../media/image2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416001" y="27716"/>
          <a:ext cx="5125398" cy="3102317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188253</xdr:colOff>
      <xdr:row>0</xdr:row>
      <xdr:rowOff>0</xdr:rowOff>
    </xdr:from>
    <xdr:to>
      <xdr:col>9</xdr:col>
      <xdr:colOff>206147</xdr:colOff>
      <xdr:row>0</xdr:row>
      <xdr:rowOff>815171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xmlns="" id="{FB87EB15-AE49-4243-BA5F-6E68BD20CB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10837203" y="0"/>
          <a:ext cx="1799069" cy="815171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1</xdr:col>
      <xdr:colOff>58005</xdr:colOff>
      <xdr:row>0</xdr:row>
      <xdr:rowOff>0</xdr:rowOff>
    </xdr:from>
    <xdr:to>
      <xdr:col>10</xdr:col>
      <xdr:colOff>45924</xdr:colOff>
      <xdr:row>1</xdr:row>
      <xdr:rowOff>21800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80469" y="0"/>
          <a:ext cx="14084919" cy="1178407"/>
        </a:xfrm>
        <a:prstGeom prst="rect">
          <a:avLst/>
        </a:prstGeom>
      </xdr:spPr>
    </xdr:pic>
    <xdr:clientData/>
  </xdr:twoCellAnchor>
  <xdr:twoCellAnchor>
    <xdr:from>
      <xdr:col>4</xdr:col>
      <xdr:colOff>553467</xdr:colOff>
      <xdr:row>0</xdr:row>
      <xdr:rowOff>17859</xdr:rowOff>
    </xdr:from>
    <xdr:to>
      <xdr:col>7</xdr:col>
      <xdr:colOff>1448137</xdr:colOff>
      <xdr:row>0</xdr:row>
      <xdr:rowOff>1133474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069058" y="17859"/>
          <a:ext cx="6245988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29</xdr:row>
      <xdr:rowOff>12610</xdr:rowOff>
    </xdr:from>
    <xdr:to>
      <xdr:col>3</xdr:col>
      <xdr:colOff>56258</xdr:colOff>
      <xdr:row>30</xdr:row>
      <xdr:rowOff>775346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596378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xmlns="" id="{07D65372-C011-4C85-A515-DFA2C0596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19050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1968655" cy="1163106"/>
        </a:xfrm>
        <a:prstGeom prst="rect">
          <a:avLst/>
        </a:prstGeom>
      </xdr:spPr>
    </xdr:pic>
    <xdr:clientData/>
  </xdr:twoCellAnchor>
  <xdr:twoCellAnchor>
    <xdr:from>
      <xdr:col>11</xdr:col>
      <xdr:colOff>127906</xdr:colOff>
      <xdr:row>0</xdr:row>
      <xdr:rowOff>35431</xdr:rowOff>
    </xdr:from>
    <xdr:to>
      <xdr:col>18</xdr:col>
      <xdr:colOff>462527</xdr:colOff>
      <xdr:row>4</xdr:row>
      <xdr:rowOff>67744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GrpSpPr/>
      </xdr:nvGrpSpPr>
      <xdr:grpSpPr>
        <a:xfrm>
          <a:off x="12345519" y="35431"/>
          <a:ext cx="5130739" cy="1754818"/>
          <a:chOff x="10792224" y="91277"/>
          <a:chExt cx="5168594" cy="1865876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xmlns="" id="{00000000-0008-0000-0000-00000B000000}"/>
              </a:ext>
            </a:extLst>
          </xdr:cNvPr>
          <xdr:cNvSpPr/>
        </xdr:nvSpPr>
        <xdr:spPr>
          <a:xfrm>
            <a:off x="10792224" y="91277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SpPr txBox="1"/>
        </xdr:nvSpPr>
        <xdr:spPr>
          <a:xfrm>
            <a:off x="11137453" y="808459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SpPr txBox="1"/>
        </xdr:nvSpPr>
        <xdr:spPr>
          <a:xfrm>
            <a:off x="12551437" y="320626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971136</xdr:colOff>
      <xdr:row>0</xdr:row>
      <xdr:rowOff>321114</xdr:rowOff>
    </xdr:from>
    <xdr:to>
      <xdr:col>7</xdr:col>
      <xdr:colOff>741318</xdr:colOff>
      <xdr:row>0</xdr:row>
      <xdr:rowOff>929229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085936" y="321114"/>
          <a:ext cx="291343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6</xdr:col>
      <xdr:colOff>1113145</xdr:colOff>
      <xdr:row>6</xdr:row>
      <xdr:rowOff>154193</xdr:rowOff>
    </xdr:from>
    <xdr:to>
      <xdr:col>7</xdr:col>
      <xdr:colOff>491514</xdr:colOff>
      <xdr:row>12</xdr:row>
      <xdr:rowOff>302716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6799570" y="2202068"/>
          <a:ext cx="949994" cy="1120073"/>
        </a:xfrm>
        <a:prstGeom prst="rect">
          <a:avLst/>
        </a:prstGeom>
      </xdr:spPr>
    </xdr:pic>
    <xdr:clientData/>
  </xdr:twoCellAnchor>
  <xdr:twoCellAnchor editAs="oneCell">
    <xdr:from>
      <xdr:col>9</xdr:col>
      <xdr:colOff>523256</xdr:colOff>
      <xdr:row>30</xdr:row>
      <xdr:rowOff>11075</xdr:rowOff>
    </xdr:from>
    <xdr:to>
      <xdr:col>9</xdr:col>
      <xdr:colOff>1539506</xdr:colOff>
      <xdr:row>32</xdr:row>
      <xdr:rowOff>47199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B9495B09-E1EC-A284-BDDD-EC2BA7854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9806" y="6792875"/>
          <a:ext cx="1016250" cy="1055299"/>
        </a:xfrm>
        <a:prstGeom prst="rect">
          <a:avLst/>
        </a:prstGeom>
      </xdr:spPr>
    </xdr:pic>
    <xdr:clientData/>
  </xdr:twoCellAnchor>
  <xdr:twoCellAnchor editAs="oneCell">
    <xdr:from>
      <xdr:col>7</xdr:col>
      <xdr:colOff>386566</xdr:colOff>
      <xdr:row>0</xdr:row>
      <xdr:rowOff>33227</xdr:rowOff>
    </xdr:from>
    <xdr:to>
      <xdr:col>7</xdr:col>
      <xdr:colOff>1292563</xdr:colOff>
      <xdr:row>0</xdr:row>
      <xdr:rowOff>811489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4616" y="33227"/>
          <a:ext cx="905997" cy="778262"/>
        </a:xfrm>
        <a:prstGeom prst="rect">
          <a:avLst/>
        </a:prstGeom>
      </xdr:spPr>
    </xdr:pic>
    <xdr:clientData/>
  </xdr:twoCellAnchor>
  <xdr:twoCellAnchor editAs="oneCell">
    <xdr:from>
      <xdr:col>9</xdr:col>
      <xdr:colOff>344424</xdr:colOff>
      <xdr:row>0</xdr:row>
      <xdr:rowOff>0</xdr:rowOff>
    </xdr:from>
    <xdr:to>
      <xdr:col>11</xdr:col>
      <xdr:colOff>242604</xdr:colOff>
      <xdr:row>1</xdr:row>
      <xdr:rowOff>177209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40974" y="0"/>
          <a:ext cx="1593630" cy="1348784"/>
        </a:xfrm>
        <a:prstGeom prst="rect">
          <a:avLst/>
        </a:prstGeom>
      </xdr:spPr>
    </xdr:pic>
    <xdr:clientData/>
  </xdr:twoCellAnchor>
  <xdr:twoCellAnchor editAs="oneCell">
    <xdr:from>
      <xdr:col>2</xdr:col>
      <xdr:colOff>418170</xdr:colOff>
      <xdr:row>0</xdr:row>
      <xdr:rowOff>453961</xdr:rowOff>
    </xdr:from>
    <xdr:to>
      <xdr:col>3</xdr:col>
      <xdr:colOff>673719</xdr:colOff>
      <xdr:row>0</xdr:row>
      <xdr:rowOff>1125550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795" y="453961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1</xdr:col>
      <xdr:colOff>61628</xdr:colOff>
      <xdr:row>0</xdr:row>
      <xdr:rowOff>0</xdr:rowOff>
    </xdr:from>
    <xdr:to>
      <xdr:col>3</xdr:col>
      <xdr:colOff>288319</xdr:colOff>
      <xdr:row>2</xdr:row>
      <xdr:rowOff>123825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453" y="0"/>
          <a:ext cx="1074416" cy="1485900"/>
        </a:xfrm>
        <a:prstGeom prst="rect">
          <a:avLst/>
        </a:prstGeom>
      </xdr:spPr>
    </xdr:pic>
    <xdr:clientData/>
  </xdr:twoCellAnchor>
  <xdr:twoCellAnchor editAs="oneCell">
    <xdr:from>
      <xdr:col>3</xdr:col>
      <xdr:colOff>1264489</xdr:colOff>
      <xdr:row>19</xdr:row>
      <xdr:rowOff>47282</xdr:rowOff>
    </xdr:from>
    <xdr:to>
      <xdr:col>4</xdr:col>
      <xdr:colOff>474610</xdr:colOff>
      <xdr:row>23</xdr:row>
      <xdr:rowOff>201612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6039" y="4771682"/>
          <a:ext cx="781746" cy="811555"/>
        </a:xfrm>
        <a:prstGeom prst="rect">
          <a:avLst/>
        </a:prstGeom>
      </xdr:spPr>
    </xdr:pic>
    <xdr:clientData/>
  </xdr:twoCellAnchor>
  <xdr:twoCellAnchor editAs="oneCell">
    <xdr:from>
      <xdr:col>7</xdr:col>
      <xdr:colOff>759352</xdr:colOff>
      <xdr:row>29</xdr:row>
      <xdr:rowOff>95142</xdr:rowOff>
    </xdr:from>
    <xdr:to>
      <xdr:col>7</xdr:col>
      <xdr:colOff>1524550</xdr:colOff>
      <xdr:row>30</xdr:row>
      <xdr:rowOff>723156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82D80309-F9EA-44F9-69BD-6DD025A29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7402" y="6705492"/>
          <a:ext cx="765198" cy="799464"/>
        </a:xfrm>
        <a:prstGeom prst="rect">
          <a:avLst/>
        </a:prstGeom>
      </xdr:spPr>
    </xdr:pic>
    <xdr:clientData/>
  </xdr:twoCellAnchor>
  <xdr:twoCellAnchor editAs="oneCell">
    <xdr:from>
      <xdr:col>2</xdr:col>
      <xdr:colOff>185852</xdr:colOff>
      <xdr:row>27</xdr:row>
      <xdr:rowOff>116160</xdr:rowOff>
    </xdr:from>
    <xdr:to>
      <xdr:col>3</xdr:col>
      <xdr:colOff>383322</xdr:colOff>
      <xdr:row>30</xdr:row>
      <xdr:rowOff>376367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A1676603-808C-E744-4B3E-26CC7BC8C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946339">
          <a:off x="614477" y="6402660"/>
          <a:ext cx="740395" cy="7555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8</xdr:col>
      <xdr:colOff>1420352</xdr:colOff>
      <xdr:row>3</xdr:row>
      <xdr:rowOff>100294</xdr:rowOff>
    </xdr:from>
    <xdr:to>
      <xdr:col>9</xdr:col>
      <xdr:colOff>537085</xdr:colOff>
      <xdr:row>5</xdr:row>
      <xdr:rowOff>202336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056931">
          <a:off x="10871797" y="1726424"/>
          <a:ext cx="1025967" cy="878858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6" name="그림 5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7" name="그림 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twoCellAnchor editAs="oneCell">
    <xdr:from>
      <xdr:col>1</xdr:col>
      <xdr:colOff>25400</xdr:colOff>
      <xdr:row>0</xdr:row>
      <xdr:rowOff>0</xdr:rowOff>
    </xdr:from>
    <xdr:to>
      <xdr:col>9</xdr:col>
      <xdr:colOff>1752600</xdr:colOff>
      <xdr:row>1</xdr:row>
      <xdr:rowOff>25400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38E1C34C-4F90-4168-AB44-760C5ECFC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225" y="0"/>
          <a:ext cx="12890500" cy="1196975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582866</xdr:rowOff>
    </xdr:from>
    <xdr:to>
      <xdr:col>7</xdr:col>
      <xdr:colOff>1765299</xdr:colOff>
      <xdr:row>1</xdr:row>
      <xdr:rowOff>22581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582866"/>
          <a:ext cx="5289549" cy="6112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5</xdr:col>
      <xdr:colOff>1181100</xdr:colOff>
      <xdr:row>29</xdr:row>
      <xdr:rowOff>139700</xdr:rowOff>
    </xdr:from>
    <xdr:to>
      <xdr:col>6</xdr:col>
      <xdr:colOff>562596</xdr:colOff>
      <xdr:row>32</xdr:row>
      <xdr:rowOff>92720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7B319947-6B2F-4135-8A24-29C18D32C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9725" y="9826625"/>
          <a:ext cx="1143621" cy="743595"/>
        </a:xfrm>
        <a:prstGeom prst="rect">
          <a:avLst/>
        </a:prstGeom>
      </xdr:spPr>
    </xdr:pic>
    <xdr:clientData/>
  </xdr:twoCellAnchor>
  <xdr:twoCellAnchor>
    <xdr:from>
      <xdr:col>8</xdr:col>
      <xdr:colOff>1701800</xdr:colOff>
      <xdr:row>33</xdr:row>
      <xdr:rowOff>12700</xdr:rowOff>
    </xdr:from>
    <xdr:to>
      <xdr:col>9</xdr:col>
      <xdr:colOff>1466922</xdr:colOff>
      <xdr:row>33</xdr:row>
      <xdr:rowOff>971366</xdr:rowOff>
    </xdr:to>
    <xdr:grpSp>
      <xdr:nvGrpSpPr>
        <xdr:cNvPr id="11" name="그룹 10">
          <a:extLst>
            <a:ext uri="{FF2B5EF4-FFF2-40B4-BE49-F238E27FC236}">
              <a16:creationId xmlns:a16="http://schemas.microsoft.com/office/drawing/2014/main" xmlns="" id="{B9CA8061-BAD7-4679-A2E7-EF37FF8821C3}"/>
            </a:ext>
          </a:extLst>
        </xdr:cNvPr>
        <xdr:cNvGrpSpPr/>
      </xdr:nvGrpSpPr>
      <xdr:grpSpPr>
        <a:xfrm>
          <a:off x="11234576" y="10564067"/>
          <a:ext cx="1530162" cy="958666"/>
          <a:chOff x="9031607" y="6219732"/>
          <a:chExt cx="2214610" cy="1387245"/>
        </a:xfrm>
      </xdr:grpSpPr>
      <xdr:pic>
        <xdr:nvPicPr>
          <xdr:cNvPr id="12" name="그림 11">
            <a:extLst>
              <a:ext uri="{FF2B5EF4-FFF2-40B4-BE49-F238E27FC236}">
                <a16:creationId xmlns:a16="http://schemas.microsoft.com/office/drawing/2014/main" xmlns="" id="{AC9792F5-5C15-4147-AACE-C13C442DC3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68651" y="6219732"/>
            <a:ext cx="1677566" cy="1344582"/>
          </a:xfrm>
          <a:prstGeom prst="rect">
            <a:avLst/>
          </a:prstGeom>
        </xdr:spPr>
      </xdr:pic>
      <xdr:pic>
        <xdr:nvPicPr>
          <xdr:cNvPr id="13" name="그림 12">
            <a:extLst>
              <a:ext uri="{FF2B5EF4-FFF2-40B4-BE49-F238E27FC236}">
                <a16:creationId xmlns:a16="http://schemas.microsoft.com/office/drawing/2014/main" xmlns="" id="{3C79D517-E713-454C-A795-EF6C6AF4BD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73670" y="7000019"/>
            <a:ext cx="543735" cy="606958"/>
          </a:xfrm>
          <a:prstGeom prst="rect">
            <a:avLst/>
          </a:prstGeom>
        </xdr:spPr>
      </xdr:pic>
      <xdr:pic>
        <xdr:nvPicPr>
          <xdr:cNvPr id="14" name="그림 13">
            <a:extLst>
              <a:ext uri="{FF2B5EF4-FFF2-40B4-BE49-F238E27FC236}">
                <a16:creationId xmlns:a16="http://schemas.microsoft.com/office/drawing/2014/main" xmlns="" id="{2C05276B-65D9-4EB3-9DE2-70DCA2B616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31607" y="6881172"/>
            <a:ext cx="569024" cy="547949"/>
          </a:xfrm>
          <a:prstGeom prst="rect">
            <a:avLst/>
          </a:prstGeom>
        </xdr:spPr>
      </xdr:pic>
    </xdr:grpSp>
    <xdr:clientData/>
  </xdr:twoCellAnchor>
  <xdr:twoCellAnchor editAs="oneCell">
    <xdr:from>
      <xdr:col>6</xdr:col>
      <xdr:colOff>1422400</xdr:colOff>
      <xdr:row>10</xdr:row>
      <xdr:rowOff>78835</xdr:rowOff>
    </xdr:from>
    <xdr:to>
      <xdr:col>7</xdr:col>
      <xdr:colOff>317500</xdr:colOff>
      <xdr:row>13</xdr:row>
      <xdr:rowOff>260174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9ED2380D-E7A5-464C-BF38-52200F28E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3150" y="3831685"/>
          <a:ext cx="657225" cy="667114"/>
        </a:xfrm>
        <a:prstGeom prst="rect">
          <a:avLst/>
        </a:prstGeom>
      </xdr:spPr>
    </xdr:pic>
    <xdr:clientData/>
  </xdr:twoCellAnchor>
  <xdr:twoCellAnchor editAs="oneCell">
    <xdr:from>
      <xdr:col>2</xdr:col>
      <xdr:colOff>127000</xdr:colOff>
      <xdr:row>2</xdr:row>
      <xdr:rowOff>38100</xdr:rowOff>
    </xdr:from>
    <xdr:to>
      <xdr:col>3</xdr:col>
      <xdr:colOff>406400</xdr:colOff>
      <xdr:row>3</xdr:row>
      <xdr:rowOff>553156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625" y="1400175"/>
          <a:ext cx="565150" cy="705556"/>
        </a:xfrm>
        <a:prstGeom prst="rect">
          <a:avLst/>
        </a:prstGeom>
      </xdr:spPr>
    </xdr:pic>
    <xdr:clientData/>
  </xdr:twoCellAnchor>
  <xdr:twoCellAnchor editAs="oneCell">
    <xdr:from>
      <xdr:col>4</xdr:col>
      <xdr:colOff>1460500</xdr:colOff>
      <xdr:row>21</xdr:row>
      <xdr:rowOff>165100</xdr:rowOff>
    </xdr:from>
    <xdr:to>
      <xdr:col>5</xdr:col>
      <xdr:colOff>355988</xdr:colOff>
      <xdr:row>25</xdr:row>
      <xdr:rowOff>415540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xmlns="" id="{2F1E63DC-D252-47C9-96BF-551F20633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7000" y="7251700"/>
          <a:ext cx="657613" cy="1183890"/>
        </a:xfrm>
        <a:prstGeom prst="rect">
          <a:avLst/>
        </a:prstGeom>
      </xdr:spPr>
    </xdr:pic>
    <xdr:clientData/>
  </xdr:twoCellAnchor>
  <xdr:twoCellAnchor editAs="oneCell">
    <xdr:from>
      <xdr:col>7</xdr:col>
      <xdr:colOff>1397000</xdr:colOff>
      <xdr:row>17</xdr:row>
      <xdr:rowOff>495300</xdr:rowOff>
    </xdr:from>
    <xdr:to>
      <xdr:col>8</xdr:col>
      <xdr:colOff>426693</xdr:colOff>
      <xdr:row>20</xdr:row>
      <xdr:rowOff>179061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xmlns="" id="{73357C2D-27A0-4CEF-92AC-B053523BF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9875" y="5962650"/>
          <a:ext cx="791818" cy="960111"/>
        </a:xfrm>
        <a:prstGeom prst="rect">
          <a:avLst/>
        </a:prstGeom>
      </xdr:spPr>
    </xdr:pic>
    <xdr:clientData/>
  </xdr:twoCellAnchor>
  <xdr:oneCellAnchor>
    <xdr:from>
      <xdr:col>3</xdr:col>
      <xdr:colOff>1117600</xdr:colOff>
      <xdr:row>13</xdr:row>
      <xdr:rowOff>393700</xdr:rowOff>
    </xdr:from>
    <xdr:ext cx="1234068" cy="1048196"/>
    <xdr:pic>
      <xdr:nvPicPr>
        <xdr:cNvPr id="19" name="그림 18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18671">
          <a:off x="1831975" y="4632325"/>
          <a:ext cx="1234068" cy="10481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6"/>
  <sheetViews>
    <sheetView view="pageBreakPreview" zoomScale="85" zoomScaleNormal="85" zoomScaleSheetLayoutView="85" workbookViewId="0">
      <selection activeCell="J29" sqref="J29"/>
    </sheetView>
  </sheetViews>
  <sheetFormatPr defaultColWidth="9" defaultRowHeight="12.75" customHeight="1" x14ac:dyDescent="0.55000000000000004"/>
  <cols>
    <col min="1" max="1" width="1.640625" style="3" customWidth="1"/>
    <col min="2" max="2" width="11.35546875" style="4" customWidth="1"/>
    <col min="3" max="3" width="9.85546875" style="4" customWidth="1"/>
    <col min="4" max="10" width="23.35546875" style="4" customWidth="1"/>
    <col min="11" max="11" width="1.640625" style="4" customWidth="1"/>
    <col min="12" max="32" width="9" style="2"/>
    <col min="33" max="16384" width="9" style="1"/>
  </cols>
  <sheetData>
    <row r="1" spans="1:11" ht="91.5" customHeight="1" x14ac:dyDescent="0.55000000000000004">
      <c r="A1" s="2"/>
      <c r="B1" s="107"/>
      <c r="C1" s="108"/>
      <c r="D1" s="108"/>
      <c r="E1" s="108"/>
      <c r="F1" s="108"/>
      <c r="G1" s="108"/>
      <c r="H1" s="108"/>
      <c r="I1" s="108"/>
      <c r="J1" s="109"/>
      <c r="K1" s="3"/>
    </row>
    <row r="2" spans="1:11" ht="21" customHeight="1" x14ac:dyDescent="0.55000000000000004">
      <c r="A2" s="2"/>
      <c r="B2" s="110" t="s">
        <v>4</v>
      </c>
      <c r="C2" s="111"/>
      <c r="D2" s="9" t="s">
        <v>22</v>
      </c>
      <c r="E2" s="9" t="s">
        <v>23</v>
      </c>
      <c r="F2" s="17" t="s">
        <v>24</v>
      </c>
      <c r="G2" s="10" t="s">
        <v>1</v>
      </c>
      <c r="H2" s="9" t="s">
        <v>2</v>
      </c>
      <c r="I2" s="5" t="s">
        <v>3</v>
      </c>
      <c r="J2" s="6" t="s">
        <v>25</v>
      </c>
      <c r="K2" s="3"/>
    </row>
    <row r="3" spans="1:11" ht="21" customHeight="1" x14ac:dyDescent="0.55000000000000004">
      <c r="A3" s="2"/>
      <c r="B3" s="112"/>
      <c r="C3" s="113"/>
      <c r="D3" s="11">
        <v>45572</v>
      </c>
      <c r="E3" s="11">
        <f>D3+1</f>
        <v>45573</v>
      </c>
      <c r="F3" s="18">
        <f>D3+2</f>
        <v>45574</v>
      </c>
      <c r="G3" s="12">
        <f>D3+3</f>
        <v>45575</v>
      </c>
      <c r="H3" s="11">
        <f>D3+4</f>
        <v>45576</v>
      </c>
      <c r="I3" s="11">
        <f>D3+5</f>
        <v>45577</v>
      </c>
      <c r="J3" s="13">
        <f>D3+6</f>
        <v>45578</v>
      </c>
      <c r="K3" s="3"/>
    </row>
    <row r="4" spans="1:11" s="2" customFormat="1" ht="37.5" customHeight="1" x14ac:dyDescent="0.55000000000000004">
      <c r="B4" s="96" t="s">
        <v>5</v>
      </c>
      <c r="C4" s="114" t="s">
        <v>6</v>
      </c>
      <c r="D4" s="19" t="s">
        <v>26</v>
      </c>
      <c r="E4" s="20" t="s">
        <v>27</v>
      </c>
      <c r="F4" s="21" t="s">
        <v>28</v>
      </c>
      <c r="G4" s="20" t="s">
        <v>29</v>
      </c>
      <c r="H4" s="21" t="s">
        <v>30</v>
      </c>
      <c r="I4" s="21" t="s">
        <v>31</v>
      </c>
      <c r="J4" s="22" t="s">
        <v>32</v>
      </c>
      <c r="K4" s="3"/>
    </row>
    <row r="5" spans="1:11" s="2" customFormat="1" ht="16.5" customHeight="1" x14ac:dyDescent="0.55000000000000004">
      <c r="B5" s="97"/>
      <c r="C5" s="114"/>
      <c r="D5" s="23" t="s">
        <v>33</v>
      </c>
      <c r="E5" s="24" t="s">
        <v>33</v>
      </c>
      <c r="F5" s="25" t="s">
        <v>34</v>
      </c>
      <c r="G5" s="24" t="s">
        <v>33</v>
      </c>
      <c r="H5" s="24" t="s">
        <v>35</v>
      </c>
      <c r="I5" s="26" t="s">
        <v>19</v>
      </c>
      <c r="J5" s="27" t="s">
        <v>36</v>
      </c>
      <c r="K5" s="3"/>
    </row>
    <row r="6" spans="1:11" s="2" customFormat="1" ht="24.75" customHeight="1" x14ac:dyDescent="0.55000000000000004">
      <c r="B6" s="97"/>
      <c r="C6" s="114"/>
      <c r="D6" s="28" t="s">
        <v>37</v>
      </c>
      <c r="E6" s="24" t="s">
        <v>38</v>
      </c>
      <c r="F6" s="29" t="s">
        <v>39</v>
      </c>
      <c r="G6" s="24" t="s">
        <v>40</v>
      </c>
      <c r="H6" s="30" t="s">
        <v>41</v>
      </c>
      <c r="I6" s="24" t="s">
        <v>42</v>
      </c>
      <c r="J6" s="31" t="s">
        <v>43</v>
      </c>
      <c r="K6" s="3"/>
    </row>
    <row r="7" spans="1:11" s="2" customFormat="1" ht="24.75" customHeight="1" x14ac:dyDescent="0.55000000000000004">
      <c r="B7" s="97"/>
      <c r="C7" s="114"/>
      <c r="D7" s="28" t="s">
        <v>44</v>
      </c>
      <c r="E7" s="29" t="s">
        <v>45</v>
      </c>
      <c r="F7" s="30" t="s">
        <v>20</v>
      </c>
      <c r="G7" s="29" t="s">
        <v>46</v>
      </c>
      <c r="H7" s="30" t="s">
        <v>47</v>
      </c>
      <c r="I7" s="26" t="s">
        <v>283</v>
      </c>
      <c r="J7" s="31" t="s">
        <v>48</v>
      </c>
      <c r="K7" s="3"/>
    </row>
    <row r="8" spans="1:11" s="2" customFormat="1" ht="14.25" customHeight="1" x14ac:dyDescent="0.55000000000000004">
      <c r="B8" s="97"/>
      <c r="C8" s="114"/>
      <c r="D8" s="15" t="s">
        <v>21</v>
      </c>
      <c r="E8" s="15" t="s">
        <v>49</v>
      </c>
      <c r="F8" s="15" t="s">
        <v>49</v>
      </c>
      <c r="G8" s="15" t="s">
        <v>50</v>
      </c>
      <c r="H8" s="15" t="s">
        <v>51</v>
      </c>
      <c r="I8" s="15" t="s">
        <v>52</v>
      </c>
      <c r="J8" s="15" t="s">
        <v>50</v>
      </c>
      <c r="K8" s="3"/>
    </row>
    <row r="9" spans="1:11" s="2" customFormat="1" ht="14.25" customHeight="1" x14ac:dyDescent="0.55000000000000004">
      <c r="B9" s="97"/>
      <c r="C9" s="114" t="s">
        <v>7</v>
      </c>
      <c r="D9" s="14" t="s">
        <v>53</v>
      </c>
      <c r="E9" s="14" t="s">
        <v>54</v>
      </c>
      <c r="F9" s="14" t="s">
        <v>55</v>
      </c>
      <c r="G9" s="14" t="s">
        <v>54</v>
      </c>
      <c r="H9" s="14" t="s">
        <v>56</v>
      </c>
      <c r="I9" s="14" t="s">
        <v>53</v>
      </c>
      <c r="J9" s="14" t="s">
        <v>57</v>
      </c>
      <c r="K9" s="3"/>
    </row>
    <row r="10" spans="1:11" s="2" customFormat="1" ht="14.25" customHeight="1" x14ac:dyDescent="0.55000000000000004">
      <c r="B10" s="97"/>
      <c r="C10" s="114"/>
      <c r="D10" s="14" t="s">
        <v>59</v>
      </c>
      <c r="E10" s="14" t="s">
        <v>60</v>
      </c>
      <c r="F10" s="14" t="s">
        <v>61</v>
      </c>
      <c r="G10" s="14" t="s">
        <v>58</v>
      </c>
      <c r="H10" s="14" t="s">
        <v>61</v>
      </c>
      <c r="I10" s="14" t="s">
        <v>61</v>
      </c>
      <c r="J10" s="14" t="s">
        <v>62</v>
      </c>
      <c r="K10" s="3"/>
    </row>
    <row r="11" spans="1:11" s="2" customFormat="1" ht="14.25" customHeight="1" x14ac:dyDescent="0.55000000000000004">
      <c r="B11" s="97"/>
      <c r="C11" s="114"/>
      <c r="D11" s="15" t="s">
        <v>63</v>
      </c>
      <c r="E11" s="15" t="s">
        <v>64</v>
      </c>
      <c r="F11" s="15" t="s">
        <v>65</v>
      </c>
      <c r="G11" s="15" t="s">
        <v>64</v>
      </c>
      <c r="H11" s="15" t="s">
        <v>66</v>
      </c>
      <c r="I11" s="15" t="s">
        <v>64</v>
      </c>
      <c r="J11" s="15" t="s">
        <v>66</v>
      </c>
      <c r="K11" s="3"/>
    </row>
    <row r="12" spans="1:11" s="2" customFormat="1" ht="20.149999999999999" customHeight="1" x14ac:dyDescent="0.55000000000000004">
      <c r="B12" s="98"/>
      <c r="C12" s="8" t="s">
        <v>8</v>
      </c>
      <c r="D12" s="16" t="s">
        <v>68</v>
      </c>
      <c r="E12" s="16" t="s">
        <v>69</v>
      </c>
      <c r="F12" s="16" t="s">
        <v>70</v>
      </c>
      <c r="G12" s="16" t="s">
        <v>71</v>
      </c>
      <c r="H12" s="16" t="s">
        <v>68</v>
      </c>
      <c r="I12" s="16" t="s">
        <v>67</v>
      </c>
      <c r="J12" s="16" t="s">
        <v>72</v>
      </c>
      <c r="K12" s="3"/>
    </row>
    <row r="13" spans="1:11" s="2" customFormat="1" ht="18" customHeight="1" x14ac:dyDescent="0.55000000000000004">
      <c r="B13" s="96" t="s">
        <v>0</v>
      </c>
      <c r="C13" s="8" t="s">
        <v>9</v>
      </c>
      <c r="D13" s="15" t="s">
        <v>277</v>
      </c>
      <c r="E13" s="15" t="s">
        <v>73</v>
      </c>
      <c r="F13" s="15" t="s">
        <v>277</v>
      </c>
      <c r="G13" s="15" t="s">
        <v>73</v>
      </c>
      <c r="H13" s="15" t="s">
        <v>281</v>
      </c>
      <c r="I13" s="15" t="s">
        <v>284</v>
      </c>
      <c r="J13" s="15" t="s">
        <v>284</v>
      </c>
      <c r="K13" s="3"/>
    </row>
    <row r="14" spans="1:11" s="2" customFormat="1" ht="20.149999999999999" customHeight="1" x14ac:dyDescent="0.55000000000000004">
      <c r="B14" s="97"/>
      <c r="C14" s="8" t="s">
        <v>10</v>
      </c>
      <c r="D14" s="16" t="s">
        <v>67</v>
      </c>
      <c r="E14" s="16" t="s">
        <v>74</v>
      </c>
      <c r="F14" s="16" t="s">
        <v>70</v>
      </c>
      <c r="G14" s="16" t="s">
        <v>68</v>
      </c>
      <c r="H14" s="16" t="s">
        <v>75</v>
      </c>
      <c r="I14" s="16" t="s">
        <v>76</v>
      </c>
      <c r="J14" s="16" t="s">
        <v>70</v>
      </c>
      <c r="K14" s="3"/>
    </row>
    <row r="15" spans="1:11" s="2" customFormat="1" ht="18" customHeight="1" x14ac:dyDescent="0.55000000000000004">
      <c r="B15" s="97"/>
      <c r="C15" s="8" t="s">
        <v>11</v>
      </c>
      <c r="D15" s="15" t="s">
        <v>77</v>
      </c>
      <c r="E15" s="15" t="s">
        <v>278</v>
      </c>
      <c r="F15" s="15" t="s">
        <v>78</v>
      </c>
      <c r="G15" s="15" t="s">
        <v>279</v>
      </c>
      <c r="H15" s="15" t="s">
        <v>79</v>
      </c>
      <c r="I15" s="115" t="s">
        <v>78</v>
      </c>
      <c r="J15" s="116"/>
      <c r="K15" s="3"/>
    </row>
    <row r="16" spans="1:11" s="2" customFormat="1" ht="20.149999999999999" customHeight="1" x14ac:dyDescent="0.55000000000000004">
      <c r="B16" s="97"/>
      <c r="C16" s="8" t="s">
        <v>12</v>
      </c>
      <c r="D16" s="16" t="s">
        <v>80</v>
      </c>
      <c r="E16" s="16" t="s">
        <v>81</v>
      </c>
      <c r="F16" s="16" t="s">
        <v>82</v>
      </c>
      <c r="G16" s="16" t="s">
        <v>81</v>
      </c>
      <c r="H16" s="16" t="s">
        <v>83</v>
      </c>
      <c r="I16" s="16" t="s">
        <v>81</v>
      </c>
      <c r="J16" s="16" t="s">
        <v>84</v>
      </c>
      <c r="K16" s="3"/>
    </row>
    <row r="17" spans="1:14" s="2" customFormat="1" ht="37.5" customHeight="1" x14ac:dyDescent="0.55000000000000004">
      <c r="B17" s="97"/>
      <c r="C17" s="99" t="s">
        <v>6</v>
      </c>
      <c r="D17" s="32" t="s">
        <v>85</v>
      </c>
      <c r="E17" s="117" t="s">
        <v>86</v>
      </c>
      <c r="F17" s="33" t="s">
        <v>142</v>
      </c>
      <c r="G17" s="34" t="s">
        <v>143</v>
      </c>
      <c r="H17" s="34" t="s">
        <v>87</v>
      </c>
      <c r="I17" s="33" t="s">
        <v>88</v>
      </c>
      <c r="J17" s="35" t="s">
        <v>89</v>
      </c>
      <c r="K17" s="3"/>
      <c r="N17" s="7"/>
    </row>
    <row r="18" spans="1:14" s="2" customFormat="1" ht="16.5" customHeight="1" x14ac:dyDescent="0.55000000000000004">
      <c r="B18" s="97"/>
      <c r="C18" s="100"/>
      <c r="D18" s="36" t="s">
        <v>33</v>
      </c>
      <c r="E18" s="118"/>
      <c r="F18" s="37" t="s">
        <v>33</v>
      </c>
      <c r="G18" s="37" t="s">
        <v>33</v>
      </c>
      <c r="H18" s="37" t="s">
        <v>33</v>
      </c>
      <c r="I18" s="37" t="s">
        <v>33</v>
      </c>
      <c r="J18" s="31" t="s">
        <v>33</v>
      </c>
      <c r="K18" s="3"/>
      <c r="N18" s="14"/>
    </row>
    <row r="19" spans="1:14" s="2" customFormat="1" ht="24.75" customHeight="1" x14ac:dyDescent="0.55000000000000004">
      <c r="B19" s="97"/>
      <c r="C19" s="100"/>
      <c r="D19" s="36" t="s">
        <v>90</v>
      </c>
      <c r="E19" s="37" t="s">
        <v>91</v>
      </c>
      <c r="F19" s="25" t="s">
        <v>92</v>
      </c>
      <c r="G19" s="37" t="s">
        <v>93</v>
      </c>
      <c r="H19" s="37" t="s">
        <v>94</v>
      </c>
      <c r="I19" s="37" t="s">
        <v>95</v>
      </c>
      <c r="J19" s="31" t="s">
        <v>96</v>
      </c>
      <c r="K19" s="3"/>
      <c r="N19" s="14"/>
    </row>
    <row r="20" spans="1:14" s="2" customFormat="1" ht="24.75" customHeight="1" x14ac:dyDescent="0.55000000000000004">
      <c r="B20" s="97"/>
      <c r="C20" s="100"/>
      <c r="D20" s="38" t="s">
        <v>97</v>
      </c>
      <c r="E20" s="37" t="s">
        <v>98</v>
      </c>
      <c r="F20" s="25" t="s">
        <v>99</v>
      </c>
      <c r="G20" s="25" t="s">
        <v>100</v>
      </c>
      <c r="H20" s="37" t="s">
        <v>101</v>
      </c>
      <c r="I20" s="37" t="s">
        <v>102</v>
      </c>
      <c r="J20" s="27" t="s">
        <v>103</v>
      </c>
      <c r="K20" s="3"/>
      <c r="N20" s="14"/>
    </row>
    <row r="21" spans="1:14" s="2" customFormat="1" ht="14.25" customHeight="1" x14ac:dyDescent="0.55000000000000004">
      <c r="B21" s="97"/>
      <c r="C21" s="101"/>
      <c r="D21" s="36" t="s">
        <v>104</v>
      </c>
      <c r="E21" s="24" t="s">
        <v>105</v>
      </c>
      <c r="F21" s="24" t="s">
        <v>52</v>
      </c>
      <c r="G21" s="25" t="s">
        <v>106</v>
      </c>
      <c r="H21" s="37" t="s">
        <v>107</v>
      </c>
      <c r="I21" s="25" t="s">
        <v>105</v>
      </c>
      <c r="J21" s="27" t="s">
        <v>105</v>
      </c>
      <c r="K21" s="3"/>
      <c r="N21" s="14"/>
    </row>
    <row r="22" spans="1:14" s="2" customFormat="1" ht="15.75" customHeight="1" x14ac:dyDescent="0.55000000000000004">
      <c r="B22" s="97"/>
      <c r="C22" s="8" t="s">
        <v>13</v>
      </c>
      <c r="D22" s="15" t="s">
        <v>108</v>
      </c>
      <c r="E22" s="15" t="s">
        <v>110</v>
      </c>
      <c r="F22" s="15" t="s">
        <v>111</v>
      </c>
      <c r="G22" s="15" t="s">
        <v>280</v>
      </c>
      <c r="H22" s="15" t="s">
        <v>282</v>
      </c>
      <c r="I22" s="15" t="s">
        <v>285</v>
      </c>
      <c r="J22" s="15" t="s">
        <v>113</v>
      </c>
      <c r="K22" s="3"/>
      <c r="N22" s="15"/>
    </row>
    <row r="23" spans="1:14" s="2" customFormat="1" ht="20.149999999999999" customHeight="1" x14ac:dyDescent="0.55000000000000004">
      <c r="B23" s="98"/>
      <c r="C23" s="8" t="s">
        <v>12</v>
      </c>
      <c r="D23" s="16" t="s">
        <v>67</v>
      </c>
      <c r="E23" s="16" t="s">
        <v>67</v>
      </c>
      <c r="F23" s="16" t="s">
        <v>68</v>
      </c>
      <c r="G23" s="16" t="s">
        <v>71</v>
      </c>
      <c r="H23" s="16" t="s">
        <v>114</v>
      </c>
      <c r="I23" s="16" t="s">
        <v>68</v>
      </c>
      <c r="J23" s="16" t="s">
        <v>68</v>
      </c>
      <c r="K23" s="3"/>
    </row>
    <row r="24" spans="1:14" s="2" customFormat="1" ht="37.5" customHeight="1" x14ac:dyDescent="0.55000000000000004">
      <c r="B24" s="96" t="s">
        <v>14</v>
      </c>
      <c r="C24" s="99" t="s">
        <v>15</v>
      </c>
      <c r="D24" s="39" t="s">
        <v>115</v>
      </c>
      <c r="E24" s="34" t="s">
        <v>116</v>
      </c>
      <c r="F24" s="34" t="s">
        <v>117</v>
      </c>
      <c r="G24" s="34" t="s">
        <v>118</v>
      </c>
      <c r="H24" s="34" t="s">
        <v>119</v>
      </c>
      <c r="I24" s="34" t="s">
        <v>120</v>
      </c>
      <c r="J24" s="35" t="s">
        <v>121</v>
      </c>
      <c r="K24" s="3"/>
    </row>
    <row r="25" spans="1:14" s="2" customFormat="1" ht="16.5" customHeight="1" x14ac:dyDescent="0.55000000000000004">
      <c r="B25" s="97"/>
      <c r="C25" s="100"/>
      <c r="D25" s="36" t="s">
        <v>33</v>
      </c>
      <c r="E25" s="37" t="s">
        <v>122</v>
      </c>
      <c r="F25" s="37" t="s">
        <v>33</v>
      </c>
      <c r="G25" s="37" t="s">
        <v>33</v>
      </c>
      <c r="H25" s="37" t="s">
        <v>123</v>
      </c>
      <c r="I25" s="37" t="s">
        <v>33</v>
      </c>
      <c r="J25" s="31" t="s">
        <v>33</v>
      </c>
      <c r="K25" s="3"/>
    </row>
    <row r="26" spans="1:14" s="2" customFormat="1" ht="24.75" customHeight="1" x14ac:dyDescent="0.55000000000000004">
      <c r="B26" s="97"/>
      <c r="C26" s="100"/>
      <c r="D26" s="36" t="s">
        <v>124</v>
      </c>
      <c r="E26" s="37" t="s">
        <v>125</v>
      </c>
      <c r="F26" s="37" t="s">
        <v>126</v>
      </c>
      <c r="G26" s="37" t="s">
        <v>127</v>
      </c>
      <c r="H26" s="37" t="s">
        <v>128</v>
      </c>
      <c r="I26" s="37" t="s">
        <v>129</v>
      </c>
      <c r="J26" s="27" t="s">
        <v>130</v>
      </c>
      <c r="K26" s="3"/>
    </row>
    <row r="27" spans="1:14" s="2" customFormat="1" ht="24.75" customHeight="1" x14ac:dyDescent="0.55000000000000004">
      <c r="B27" s="97"/>
      <c r="C27" s="100"/>
      <c r="D27" s="36" t="s">
        <v>131</v>
      </c>
      <c r="E27" s="25" t="s">
        <v>132</v>
      </c>
      <c r="F27" s="37" t="s">
        <v>133</v>
      </c>
      <c r="G27" s="37" t="s">
        <v>134</v>
      </c>
      <c r="H27" s="37" t="s">
        <v>135</v>
      </c>
      <c r="I27" s="37" t="s">
        <v>136</v>
      </c>
      <c r="J27" s="31" t="s">
        <v>137</v>
      </c>
      <c r="K27" s="3"/>
    </row>
    <row r="28" spans="1:14" s="2" customFormat="1" ht="14.25" customHeight="1" x14ac:dyDescent="0.55000000000000004">
      <c r="B28" s="97"/>
      <c r="C28" s="101"/>
      <c r="D28" s="38" t="s">
        <v>105</v>
      </c>
      <c r="E28" s="25" t="s">
        <v>138</v>
      </c>
      <c r="F28" s="25" t="s">
        <v>139</v>
      </c>
      <c r="G28" s="37" t="s">
        <v>140</v>
      </c>
      <c r="H28" s="26" t="s">
        <v>105</v>
      </c>
      <c r="I28" s="25" t="s">
        <v>105</v>
      </c>
      <c r="J28" s="27" t="s">
        <v>105</v>
      </c>
      <c r="K28" s="3"/>
    </row>
    <row r="29" spans="1:14" s="2" customFormat="1" ht="15.75" customHeight="1" x14ac:dyDescent="0.55000000000000004">
      <c r="B29" s="97"/>
      <c r="C29" s="8" t="s">
        <v>16</v>
      </c>
      <c r="D29" s="40" t="s">
        <v>113</v>
      </c>
      <c r="E29" s="15" t="s">
        <v>109</v>
      </c>
      <c r="F29" s="15" t="s">
        <v>111</v>
      </c>
      <c r="G29" s="15" t="s">
        <v>141</v>
      </c>
      <c r="H29" s="15" t="s">
        <v>112</v>
      </c>
      <c r="I29" s="15" t="s">
        <v>286</v>
      </c>
      <c r="J29" s="15" t="s">
        <v>280</v>
      </c>
      <c r="K29" s="3"/>
    </row>
    <row r="30" spans="1:14" s="2" customFormat="1" ht="20.149999999999999" customHeight="1" x14ac:dyDescent="0.55000000000000004">
      <c r="B30" s="98"/>
      <c r="C30" s="8" t="s">
        <v>17</v>
      </c>
      <c r="D30" s="16" t="s">
        <v>68</v>
      </c>
      <c r="E30" s="16" t="s">
        <v>67</v>
      </c>
      <c r="F30" s="16" t="s">
        <v>68</v>
      </c>
      <c r="G30" s="16" t="s">
        <v>67</v>
      </c>
      <c r="H30" s="16" t="s">
        <v>74</v>
      </c>
      <c r="I30" s="16" t="s">
        <v>67</v>
      </c>
      <c r="J30" s="16" t="s">
        <v>68</v>
      </c>
      <c r="K30" s="3"/>
    </row>
    <row r="31" spans="1:14" s="2" customFormat="1" ht="78" customHeight="1" x14ac:dyDescent="0.55000000000000004">
      <c r="B31" s="102"/>
      <c r="C31" s="103"/>
      <c r="D31" s="104" t="s">
        <v>18</v>
      </c>
      <c r="E31" s="105"/>
      <c r="F31" s="105"/>
      <c r="G31" s="105"/>
      <c r="H31" s="105"/>
      <c r="I31" s="105"/>
      <c r="J31" s="106"/>
      <c r="K31" s="3"/>
    </row>
    <row r="32" spans="1:14" s="2" customFormat="1" ht="7.5" customHeight="1" x14ac:dyDescent="0.5500000000000000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s="2" customFormat="1" ht="12.75" customHeight="1" x14ac:dyDescent="0.5500000000000000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s="2" customFormat="1" ht="12.75" customHeight="1" x14ac:dyDescent="0.5500000000000000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s="2" customFormat="1" ht="12.75" customHeight="1" x14ac:dyDescent="0.5500000000000000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s="2" customFormat="1" ht="12.75" customHeight="1" x14ac:dyDescent="0.5500000000000000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s="2" customFormat="1" ht="12.75" customHeight="1" x14ac:dyDescent="0.5500000000000000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s="2" customFormat="1" ht="12.75" customHeight="1" x14ac:dyDescent="0.5500000000000000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s="2" customFormat="1" ht="12.75" customHeight="1" x14ac:dyDescent="0.5500000000000000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s="2" customFormat="1" ht="12.75" customHeight="1" x14ac:dyDescent="0.5500000000000000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s="2" customFormat="1" ht="12.75" customHeight="1" x14ac:dyDescent="0.5500000000000000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s="2" customFormat="1" ht="12.75" customHeight="1" x14ac:dyDescent="0.5500000000000000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s="2" customFormat="1" ht="12.75" customHeight="1" x14ac:dyDescent="0.5500000000000000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s="2" customFormat="1" ht="12.75" customHeight="1" x14ac:dyDescent="0.5500000000000000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s="2" customFormat="1" ht="12.75" customHeight="1" x14ac:dyDescent="0.5500000000000000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s="2" customFormat="1" ht="12.75" customHeight="1" x14ac:dyDescent="0.5500000000000000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s="2" customFormat="1" ht="12.75" customHeight="1" x14ac:dyDescent="0.5500000000000000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s="2" customFormat="1" ht="12.75" customHeight="1" x14ac:dyDescent="0.5500000000000000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s="2" customFormat="1" ht="12.75" customHeight="1" x14ac:dyDescent="0.5500000000000000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s="2" customFormat="1" ht="12.75" customHeight="1" x14ac:dyDescent="0.5500000000000000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s="2" customFormat="1" ht="12.75" customHeight="1" x14ac:dyDescent="0.5500000000000000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s="2" customFormat="1" ht="12.75" customHeight="1" x14ac:dyDescent="0.5500000000000000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s="2" customFormat="1" ht="12.75" customHeight="1" x14ac:dyDescent="0.5500000000000000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s="2" customFormat="1" ht="12.75" customHeight="1" x14ac:dyDescent="0.5500000000000000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s="2" customFormat="1" ht="12.75" customHeight="1" x14ac:dyDescent="0.5500000000000000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s="2" customFormat="1" ht="12.75" customHeight="1" x14ac:dyDescent="0.5500000000000000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s="2" customFormat="1" ht="12.75" customHeight="1" x14ac:dyDescent="0.5500000000000000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s="2" customFormat="1" ht="12.75" customHeight="1" x14ac:dyDescent="0.5500000000000000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s="2" customFormat="1" ht="12.75" customHeight="1" x14ac:dyDescent="0.5500000000000000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s="2" customFormat="1" ht="12.75" customHeight="1" x14ac:dyDescent="0.5500000000000000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s="2" customFormat="1" ht="12.75" customHeight="1" x14ac:dyDescent="0.5500000000000000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s="2" customFormat="1" ht="12.75" customHeight="1" x14ac:dyDescent="0.5500000000000000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s="2" customFormat="1" ht="12.75" customHeight="1" x14ac:dyDescent="0.5500000000000000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s="2" customFormat="1" ht="12.75" customHeight="1" x14ac:dyDescent="0.5500000000000000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s="2" customFormat="1" ht="12.75" customHeight="1" x14ac:dyDescent="0.5500000000000000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s="2" customFormat="1" ht="12.75" customHeight="1" x14ac:dyDescent="0.5500000000000000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s="2" customFormat="1" ht="12.75" customHeight="1" x14ac:dyDescent="0.5500000000000000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s="2" customFormat="1" ht="12.75" customHeight="1" x14ac:dyDescent="0.5500000000000000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s="2" customFormat="1" ht="12.75" customHeight="1" x14ac:dyDescent="0.5500000000000000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s="2" customFormat="1" ht="12.75" customHeight="1" x14ac:dyDescent="0.5500000000000000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s="2" customFormat="1" ht="12.75" customHeight="1" x14ac:dyDescent="0.5500000000000000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s="2" customFormat="1" ht="12.75" customHeight="1" x14ac:dyDescent="0.5500000000000000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s="2" customFormat="1" ht="12.75" customHeight="1" x14ac:dyDescent="0.5500000000000000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" customFormat="1" ht="12.75" customHeight="1" x14ac:dyDescent="0.5500000000000000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s="2" customFormat="1" ht="12.75" customHeight="1" x14ac:dyDescent="0.5500000000000000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s="2" customFormat="1" ht="12.75" customHeight="1" x14ac:dyDescent="0.5500000000000000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s="2" customFormat="1" ht="12.75" customHeight="1" x14ac:dyDescent="0.5500000000000000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s="2" customFormat="1" ht="12.75" customHeight="1" x14ac:dyDescent="0.5500000000000000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s="2" customFormat="1" ht="12.75" customHeight="1" x14ac:dyDescent="0.5500000000000000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s="2" customFormat="1" ht="12.75" customHeight="1" x14ac:dyDescent="0.5500000000000000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s="2" customFormat="1" ht="12.75" customHeight="1" x14ac:dyDescent="0.5500000000000000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s="2" customFormat="1" ht="12.75" customHeight="1" x14ac:dyDescent="0.5500000000000000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s="2" customFormat="1" ht="12.75" customHeight="1" x14ac:dyDescent="0.5500000000000000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s="2" customFormat="1" ht="12.75" customHeight="1" x14ac:dyDescent="0.5500000000000000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s="2" customFormat="1" ht="12.75" customHeight="1" x14ac:dyDescent="0.5500000000000000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s="2" customFormat="1" ht="12.75" customHeight="1" x14ac:dyDescent="0.5500000000000000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s="2" customFormat="1" ht="12.75" customHeight="1" x14ac:dyDescent="0.5500000000000000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s="2" customFormat="1" ht="12.75" customHeight="1" x14ac:dyDescent="0.55000000000000004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s="2" customFormat="1" ht="12.75" customHeight="1" x14ac:dyDescent="0.5500000000000000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s="2" customFormat="1" ht="12.75" customHeight="1" x14ac:dyDescent="0.55000000000000004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s="2" customFormat="1" ht="12.75" customHeight="1" x14ac:dyDescent="0.5500000000000000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s="2" customFormat="1" ht="12.75" customHeight="1" x14ac:dyDescent="0.5500000000000000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s="2" customFormat="1" ht="12.75" customHeight="1" x14ac:dyDescent="0.55000000000000004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s="2" customFormat="1" ht="12.75" customHeight="1" x14ac:dyDescent="0.5500000000000000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s="2" customFormat="1" ht="12.75" customHeight="1" x14ac:dyDescent="0.5500000000000000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s="2" customFormat="1" ht="12.75" customHeight="1" x14ac:dyDescent="0.55000000000000004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s="2" customFormat="1" ht="12.75" customHeight="1" x14ac:dyDescent="0.5500000000000000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s="2" customFormat="1" ht="12.75" customHeight="1" x14ac:dyDescent="0.55000000000000004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s="2" customFormat="1" ht="12.75" customHeight="1" x14ac:dyDescent="0.5500000000000000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s="2" customFormat="1" ht="12.75" customHeight="1" x14ac:dyDescent="0.5500000000000000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s="2" customFormat="1" ht="12.75" customHeight="1" x14ac:dyDescent="0.55000000000000004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s="2" customFormat="1" ht="12.75" customHeight="1" x14ac:dyDescent="0.55000000000000004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s="2" customFormat="1" ht="12.75" customHeight="1" x14ac:dyDescent="0.55000000000000004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s="2" customFormat="1" ht="12.75" customHeight="1" x14ac:dyDescent="0.550000000000000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s="2" customFormat="1" ht="12.75" customHeight="1" x14ac:dyDescent="0.55000000000000004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s="2" customFormat="1" ht="12.75" customHeight="1" x14ac:dyDescent="0.55000000000000004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s="2" customFormat="1" ht="12.75" customHeight="1" x14ac:dyDescent="0.55000000000000004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s="2" customFormat="1" ht="12.75" customHeight="1" x14ac:dyDescent="0.55000000000000004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s="2" customFormat="1" ht="12.75" customHeight="1" x14ac:dyDescent="0.55000000000000004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s="2" customFormat="1" ht="12.75" customHeight="1" x14ac:dyDescent="0.55000000000000004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s="2" customFormat="1" ht="12.75" customHeight="1" x14ac:dyDescent="0.55000000000000004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s="2" customFormat="1" ht="12.75" customHeight="1" x14ac:dyDescent="0.55000000000000004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s="2" customFormat="1" ht="12.75" customHeight="1" x14ac:dyDescent="0.55000000000000004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s="2" customFormat="1" ht="12.75" customHeight="1" x14ac:dyDescent="0.5500000000000000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s="2" customFormat="1" ht="12.75" customHeight="1" x14ac:dyDescent="0.55000000000000004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s="2" customFormat="1" ht="12.75" customHeight="1" x14ac:dyDescent="0.55000000000000004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s="2" customFormat="1" ht="12.75" customHeight="1" x14ac:dyDescent="0.55000000000000004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s="2" customFormat="1" ht="12.75" customHeight="1" x14ac:dyDescent="0.55000000000000004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s="2" customFormat="1" ht="12.75" customHeight="1" x14ac:dyDescent="0.55000000000000004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s="2" customFormat="1" ht="12.75" customHeight="1" x14ac:dyDescent="0.55000000000000004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s="2" customFormat="1" ht="12.75" customHeight="1" x14ac:dyDescent="0.55000000000000004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s="2" customFormat="1" ht="12.75" customHeight="1" x14ac:dyDescent="0.55000000000000004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s="2" customFormat="1" ht="12.75" customHeight="1" x14ac:dyDescent="0.55000000000000004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s="2" customFormat="1" ht="12.75" customHeight="1" x14ac:dyDescent="0.5500000000000000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s="2" customFormat="1" ht="12.75" customHeight="1" x14ac:dyDescent="0.55000000000000004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s="2" customFormat="1" ht="12.75" customHeight="1" x14ac:dyDescent="0.55000000000000004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s="2" customFormat="1" ht="12.75" customHeight="1" x14ac:dyDescent="0.55000000000000004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s="2" customFormat="1" ht="12.75" customHeight="1" x14ac:dyDescent="0.55000000000000004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s="2" customFormat="1" ht="12.75" customHeight="1" x14ac:dyDescent="0.55000000000000004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s="2" customFormat="1" ht="12.75" customHeight="1" x14ac:dyDescent="0.55000000000000004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s="2" customFormat="1" ht="12.75" customHeight="1" x14ac:dyDescent="0.55000000000000004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s="2" customFormat="1" ht="12.75" customHeight="1" x14ac:dyDescent="0.55000000000000004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s="2" customFormat="1" ht="12.75" customHeight="1" x14ac:dyDescent="0.55000000000000004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s="2" customFormat="1" ht="12.75" customHeight="1" x14ac:dyDescent="0.5500000000000000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s="2" customFormat="1" ht="12.75" customHeight="1" x14ac:dyDescent="0.55000000000000004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s="2" customFormat="1" ht="12.75" customHeight="1" x14ac:dyDescent="0.55000000000000004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s="2" customFormat="1" ht="12.75" customHeight="1" x14ac:dyDescent="0.55000000000000004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s="2" customFormat="1" ht="12.75" customHeight="1" x14ac:dyDescent="0.55000000000000004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s="2" customFormat="1" ht="12.75" customHeight="1" x14ac:dyDescent="0.55000000000000004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s="2" customFormat="1" ht="12.75" customHeight="1" x14ac:dyDescent="0.55000000000000004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s="2" customFormat="1" ht="12.75" customHeight="1" x14ac:dyDescent="0.55000000000000004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s="2" customFormat="1" ht="12.75" customHeight="1" x14ac:dyDescent="0.55000000000000004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s="2" customFormat="1" ht="12.75" customHeight="1" x14ac:dyDescent="0.55000000000000004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s="2" customFormat="1" ht="12.75" customHeight="1" x14ac:dyDescent="0.5500000000000000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s="2" customFormat="1" ht="12.75" customHeight="1" x14ac:dyDescent="0.55000000000000004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s="2" customFormat="1" ht="12.75" customHeight="1" x14ac:dyDescent="0.55000000000000004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s="2" customFormat="1" ht="12.75" customHeight="1" x14ac:dyDescent="0.55000000000000004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s="2" customFormat="1" ht="12.75" customHeight="1" x14ac:dyDescent="0.55000000000000004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s="2" customFormat="1" ht="12.75" customHeight="1" x14ac:dyDescent="0.55000000000000004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s="2" customFormat="1" ht="12.75" customHeight="1" x14ac:dyDescent="0.55000000000000004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s="2" customFormat="1" ht="12.75" customHeight="1" x14ac:dyDescent="0.55000000000000004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s="2" customFormat="1" ht="12.75" customHeight="1" x14ac:dyDescent="0.55000000000000004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s="2" customFormat="1" ht="12.75" customHeight="1" x14ac:dyDescent="0.55000000000000004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s="2" customFormat="1" ht="12.75" customHeight="1" x14ac:dyDescent="0.5500000000000000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s="2" customFormat="1" ht="12.75" customHeight="1" x14ac:dyDescent="0.55000000000000004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s="2" customFormat="1" ht="12.75" customHeight="1" x14ac:dyDescent="0.55000000000000004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s="2" customFormat="1" ht="12.75" customHeight="1" x14ac:dyDescent="0.55000000000000004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s="2" customFormat="1" ht="12.75" customHeight="1" x14ac:dyDescent="0.55000000000000004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s="2" customFormat="1" ht="12.75" customHeight="1" x14ac:dyDescent="0.55000000000000004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s="2" customFormat="1" ht="12.75" customHeight="1" x14ac:dyDescent="0.55000000000000004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s="2" customFormat="1" ht="12.75" customHeight="1" x14ac:dyDescent="0.55000000000000004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s="2" customFormat="1" ht="12.75" customHeight="1" x14ac:dyDescent="0.55000000000000004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s="2" customFormat="1" ht="12.75" customHeight="1" x14ac:dyDescent="0.55000000000000004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s="2" customFormat="1" ht="12.75" customHeight="1" x14ac:dyDescent="0.5500000000000000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s="2" customFormat="1" ht="12.75" customHeight="1" x14ac:dyDescent="0.55000000000000004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s="2" customFormat="1" ht="12.75" customHeight="1" x14ac:dyDescent="0.55000000000000004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s="2" customFormat="1" ht="12.75" customHeight="1" x14ac:dyDescent="0.55000000000000004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s="2" customFormat="1" ht="12.75" customHeight="1" x14ac:dyDescent="0.55000000000000004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s="2" customFormat="1" ht="12.75" customHeight="1" x14ac:dyDescent="0.55000000000000004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s="2" customFormat="1" ht="12.75" customHeight="1" x14ac:dyDescent="0.55000000000000004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s="2" customFormat="1" ht="12.75" customHeight="1" x14ac:dyDescent="0.55000000000000004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s="2" customFormat="1" ht="12.75" customHeight="1" x14ac:dyDescent="0.55000000000000004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s="2" customFormat="1" ht="12.75" customHeight="1" x14ac:dyDescent="0.55000000000000004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s="2" customFormat="1" ht="12.75" customHeight="1" x14ac:dyDescent="0.5500000000000000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s="2" customFormat="1" ht="12.75" customHeight="1" x14ac:dyDescent="0.55000000000000004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s="2" customFormat="1" ht="12.75" customHeight="1" x14ac:dyDescent="0.55000000000000004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s="2" customFormat="1" ht="12.75" customHeight="1" x14ac:dyDescent="0.55000000000000004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s="2" customFormat="1" ht="12.75" customHeight="1" x14ac:dyDescent="0.55000000000000004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s="2" customFormat="1" ht="12.75" customHeight="1" x14ac:dyDescent="0.55000000000000004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s="2" customFormat="1" ht="12.75" customHeight="1" x14ac:dyDescent="0.55000000000000004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s="2" customFormat="1" ht="12.75" customHeight="1" x14ac:dyDescent="0.55000000000000004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s="2" customFormat="1" ht="12.75" customHeight="1" x14ac:dyDescent="0.55000000000000004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s="2" customFormat="1" ht="12.75" customHeight="1" x14ac:dyDescent="0.55000000000000004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s="2" customFormat="1" ht="12.75" customHeight="1" x14ac:dyDescent="0.5500000000000000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s="2" customFormat="1" ht="12.75" customHeight="1" x14ac:dyDescent="0.55000000000000004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s="2" customFormat="1" ht="12.75" customHeight="1" x14ac:dyDescent="0.55000000000000004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</sheetData>
  <mergeCells count="13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  <mergeCell ref="E17:E18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AF186"/>
  <sheetViews>
    <sheetView tabSelected="1" view="pageBreakPreview" zoomScale="85" zoomScaleNormal="100" zoomScaleSheetLayoutView="85" workbookViewId="0">
      <selection activeCell="J24" sqref="J24:J27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7.140625" style="1" customWidth="1"/>
    <col min="4" max="7" width="20.640625" style="1" customWidth="1"/>
    <col min="8" max="8" width="20.2109375" style="1" customWidth="1"/>
    <col min="9" max="9" width="22.2109375" style="1" customWidth="1"/>
    <col min="10" max="10" width="20.640625" style="1" customWidth="1"/>
    <col min="11" max="11" width="1.640625" style="1" customWidth="1"/>
    <col min="12" max="32" width="9" style="2"/>
    <col min="33" max="16384" width="9" style="1"/>
  </cols>
  <sheetData>
    <row r="1" spans="2:17" ht="92.25" customHeight="1" x14ac:dyDescent="0.55000000000000004">
      <c r="B1" s="135"/>
      <c r="C1" s="135"/>
      <c r="D1" s="135"/>
      <c r="E1" s="135"/>
      <c r="F1" s="135"/>
      <c r="G1" s="135"/>
      <c r="H1" s="135"/>
      <c r="I1" s="135"/>
      <c r="J1" s="136"/>
      <c r="K1" s="2"/>
    </row>
    <row r="2" spans="2:17" ht="15" customHeight="1" x14ac:dyDescent="0.55000000000000004">
      <c r="B2" s="137" t="s">
        <v>4</v>
      </c>
      <c r="C2" s="138"/>
      <c r="D2" s="42" t="s">
        <v>22</v>
      </c>
      <c r="E2" s="43" t="s">
        <v>23</v>
      </c>
      <c r="F2" s="43" t="s">
        <v>24</v>
      </c>
      <c r="G2" s="42" t="s">
        <v>149</v>
      </c>
      <c r="H2" s="43" t="s">
        <v>145</v>
      </c>
      <c r="I2" s="44" t="s">
        <v>151</v>
      </c>
      <c r="J2" s="45" t="s">
        <v>25</v>
      </c>
      <c r="K2" s="2"/>
    </row>
    <row r="3" spans="2:17" ht="15" customHeight="1" x14ac:dyDescent="0.55000000000000004">
      <c r="B3" s="139"/>
      <c r="C3" s="140"/>
      <c r="D3" s="46">
        <v>45572</v>
      </c>
      <c r="E3" s="46">
        <v>45573</v>
      </c>
      <c r="F3" s="46">
        <v>45574</v>
      </c>
      <c r="G3" s="46">
        <v>45575</v>
      </c>
      <c r="H3" s="46">
        <v>45576</v>
      </c>
      <c r="I3" s="46">
        <v>45577</v>
      </c>
      <c r="J3" s="46">
        <v>45578</v>
      </c>
      <c r="K3" s="2"/>
    </row>
    <row r="4" spans="2:17" ht="13.3" x14ac:dyDescent="0.55000000000000004">
      <c r="B4" s="122" t="s">
        <v>152</v>
      </c>
      <c r="C4" s="122"/>
      <c r="D4" s="19" t="s">
        <v>26</v>
      </c>
      <c r="E4" s="20" t="s">
        <v>153</v>
      </c>
      <c r="F4" s="21" t="s">
        <v>28</v>
      </c>
      <c r="G4" s="20" t="s">
        <v>29</v>
      </c>
      <c r="H4" s="21" t="s">
        <v>154</v>
      </c>
      <c r="I4" s="21" t="s">
        <v>155</v>
      </c>
      <c r="J4" s="22" t="s">
        <v>156</v>
      </c>
      <c r="K4" s="2"/>
    </row>
    <row r="5" spans="2:17" ht="12.75" customHeight="1" x14ac:dyDescent="0.55000000000000004">
      <c r="B5" s="123"/>
      <c r="C5" s="123"/>
      <c r="D5" s="23" t="s">
        <v>33</v>
      </c>
      <c r="E5" s="24" t="s">
        <v>33</v>
      </c>
      <c r="F5" s="25" t="s">
        <v>19</v>
      </c>
      <c r="G5" s="24" t="s">
        <v>33</v>
      </c>
      <c r="H5" s="25" t="s">
        <v>19</v>
      </c>
      <c r="I5" s="26" t="s">
        <v>19</v>
      </c>
      <c r="J5" s="27" t="s">
        <v>19</v>
      </c>
      <c r="K5" s="2"/>
    </row>
    <row r="6" spans="2:17" ht="12.75" customHeight="1" x14ac:dyDescent="0.55000000000000004">
      <c r="B6" s="123"/>
      <c r="C6" s="123"/>
      <c r="D6" s="28" t="s">
        <v>157</v>
      </c>
      <c r="E6" s="24" t="s">
        <v>38</v>
      </c>
      <c r="F6" s="29" t="s">
        <v>39</v>
      </c>
      <c r="G6" s="24" t="s">
        <v>40</v>
      </c>
      <c r="H6" s="24" t="s">
        <v>35</v>
      </c>
      <c r="I6" s="24" t="s">
        <v>42</v>
      </c>
      <c r="J6" s="31" t="s">
        <v>43</v>
      </c>
      <c r="K6" s="2"/>
    </row>
    <row r="7" spans="2:17" ht="12.75" customHeight="1" x14ac:dyDescent="0.55000000000000004">
      <c r="B7" s="123"/>
      <c r="C7" s="123"/>
      <c r="D7" s="28" t="s">
        <v>44</v>
      </c>
      <c r="E7" s="29" t="s">
        <v>45</v>
      </c>
      <c r="F7" s="30" t="s">
        <v>20</v>
      </c>
      <c r="G7" s="29" t="s">
        <v>46</v>
      </c>
      <c r="H7" s="30" t="s">
        <v>41</v>
      </c>
      <c r="I7" s="26" t="s">
        <v>158</v>
      </c>
      <c r="J7" s="31" t="s">
        <v>48</v>
      </c>
      <c r="K7" s="2"/>
    </row>
    <row r="8" spans="2:17" ht="12.75" customHeight="1" x14ac:dyDescent="0.55000000000000004">
      <c r="B8" s="124"/>
      <c r="C8" s="124"/>
      <c r="D8" s="23" t="s">
        <v>105</v>
      </c>
      <c r="E8" s="24" t="s">
        <v>21</v>
      </c>
      <c r="F8" s="24" t="s">
        <v>105</v>
      </c>
      <c r="G8" s="24" t="s">
        <v>21</v>
      </c>
      <c r="H8" s="24" t="s">
        <v>105</v>
      </c>
      <c r="I8" s="26" t="s">
        <v>148</v>
      </c>
      <c r="J8" s="27" t="s">
        <v>105</v>
      </c>
      <c r="K8" s="2"/>
    </row>
    <row r="9" spans="2:17" ht="12.75" customHeight="1" x14ac:dyDescent="0.55000000000000004">
      <c r="B9" s="123" t="s">
        <v>159</v>
      </c>
      <c r="C9" s="123"/>
      <c r="D9" s="47" t="s">
        <v>160</v>
      </c>
      <c r="E9" s="48" t="s">
        <v>160</v>
      </c>
      <c r="F9" s="48" t="s">
        <v>160</v>
      </c>
      <c r="G9" s="48" t="s">
        <v>160</v>
      </c>
      <c r="H9" s="48" t="s">
        <v>160</v>
      </c>
      <c r="I9" s="48" t="s">
        <v>160</v>
      </c>
      <c r="J9" s="49" t="s">
        <v>160</v>
      </c>
      <c r="K9" s="2"/>
    </row>
    <row r="10" spans="2:17" ht="12.75" customHeight="1" x14ac:dyDescent="0.55000000000000004">
      <c r="B10" s="123"/>
      <c r="C10" s="123"/>
      <c r="D10" s="50" t="s">
        <v>161</v>
      </c>
      <c r="E10" s="51" t="s">
        <v>161</v>
      </c>
      <c r="F10" s="51" t="s">
        <v>161</v>
      </c>
      <c r="G10" s="51" t="s">
        <v>161</v>
      </c>
      <c r="H10" s="51" t="s">
        <v>161</v>
      </c>
      <c r="I10" s="51" t="s">
        <v>161</v>
      </c>
      <c r="J10" s="52" t="s">
        <v>161</v>
      </c>
      <c r="K10" s="2"/>
    </row>
    <row r="11" spans="2:17" ht="12.75" customHeight="1" x14ac:dyDescent="0.55000000000000004">
      <c r="B11" s="123"/>
      <c r="C11" s="123"/>
      <c r="D11" s="53" t="s">
        <v>162</v>
      </c>
      <c r="E11" s="54" t="s">
        <v>162</v>
      </c>
      <c r="F11" s="54" t="s">
        <v>162</v>
      </c>
      <c r="G11" s="54" t="s">
        <v>162</v>
      </c>
      <c r="H11" s="54" t="s">
        <v>162</v>
      </c>
      <c r="I11" s="54" t="s">
        <v>162</v>
      </c>
      <c r="J11" s="55" t="s">
        <v>162</v>
      </c>
      <c r="K11" s="2"/>
    </row>
    <row r="12" spans="2:17" ht="12.75" customHeight="1" x14ac:dyDescent="0.55000000000000004">
      <c r="B12" s="122" t="s">
        <v>163</v>
      </c>
      <c r="C12" s="122"/>
      <c r="D12" s="56" t="s">
        <v>150</v>
      </c>
      <c r="E12" s="57" t="s">
        <v>150</v>
      </c>
      <c r="F12" s="57" t="s">
        <v>150</v>
      </c>
      <c r="G12" s="57" t="s">
        <v>150</v>
      </c>
      <c r="H12" s="57" t="s">
        <v>150</v>
      </c>
      <c r="I12" s="57" t="s">
        <v>150</v>
      </c>
      <c r="J12" s="58" t="s">
        <v>150</v>
      </c>
      <c r="K12" s="2"/>
    </row>
    <row r="13" spans="2:17" ht="24.75" customHeight="1" x14ac:dyDescent="0.55000000000000004">
      <c r="B13" s="122" t="s">
        <v>164</v>
      </c>
      <c r="C13" s="122"/>
      <c r="D13" s="56" t="s">
        <v>165</v>
      </c>
      <c r="E13" s="57" t="s">
        <v>273</v>
      </c>
      <c r="F13" s="57" t="s">
        <v>274</v>
      </c>
      <c r="G13" s="57" t="s">
        <v>275</v>
      </c>
      <c r="H13" s="57" t="s">
        <v>273</v>
      </c>
      <c r="I13" s="141" t="s">
        <v>274</v>
      </c>
      <c r="J13" s="144" t="s">
        <v>276</v>
      </c>
      <c r="K13" s="2"/>
    </row>
    <row r="14" spans="2:17" ht="12.75" customHeight="1" x14ac:dyDescent="0.55000000000000004">
      <c r="B14" s="122" t="s">
        <v>163</v>
      </c>
      <c r="C14" s="122"/>
      <c r="D14" s="56" t="s">
        <v>150</v>
      </c>
      <c r="E14" s="57" t="s">
        <v>150</v>
      </c>
      <c r="F14" s="57" t="s">
        <v>150</v>
      </c>
      <c r="G14" s="57" t="s">
        <v>150</v>
      </c>
      <c r="H14" s="57" t="s">
        <v>150</v>
      </c>
      <c r="I14" s="142"/>
      <c r="J14" s="145"/>
      <c r="K14" s="2"/>
      <c r="Q14" s="59"/>
    </row>
    <row r="15" spans="2:17" ht="30.75" customHeight="1" x14ac:dyDescent="0.55000000000000004">
      <c r="B15" s="122" t="s">
        <v>166</v>
      </c>
      <c r="C15" s="122"/>
      <c r="D15" s="60" t="s">
        <v>167</v>
      </c>
      <c r="E15" s="61" t="s">
        <v>167</v>
      </c>
      <c r="F15" s="61" t="s">
        <v>167</v>
      </c>
      <c r="G15" s="61" t="s">
        <v>167</v>
      </c>
      <c r="H15" s="61" t="s">
        <v>167</v>
      </c>
      <c r="I15" s="143"/>
      <c r="J15" s="146"/>
      <c r="K15" s="2"/>
      <c r="Q15" s="59"/>
    </row>
    <row r="16" spans="2:17" ht="12.75" customHeight="1" x14ac:dyDescent="0.55000000000000004">
      <c r="B16" s="122" t="s">
        <v>163</v>
      </c>
      <c r="C16" s="122"/>
      <c r="D16" s="62" t="s">
        <v>80</v>
      </c>
      <c r="E16" s="63" t="s">
        <v>80</v>
      </c>
      <c r="F16" s="63" t="s">
        <v>80</v>
      </c>
      <c r="G16" s="63" t="s">
        <v>80</v>
      </c>
      <c r="H16" s="63" t="s">
        <v>80</v>
      </c>
      <c r="I16" s="57" t="s">
        <v>150</v>
      </c>
      <c r="J16" s="58" t="s">
        <v>150</v>
      </c>
      <c r="K16" s="2"/>
      <c r="Q16" s="59"/>
    </row>
    <row r="17" spans="2:17" ht="26.6" x14ac:dyDescent="0.55000000000000004">
      <c r="B17" s="122" t="s">
        <v>146</v>
      </c>
      <c r="C17" s="122"/>
      <c r="D17" s="32" t="s">
        <v>168</v>
      </c>
      <c r="E17" s="117" t="s">
        <v>169</v>
      </c>
      <c r="F17" s="33" t="s">
        <v>170</v>
      </c>
      <c r="G17" s="41" t="s">
        <v>171</v>
      </c>
      <c r="H17" s="41" t="s">
        <v>172</v>
      </c>
      <c r="I17" s="33" t="s">
        <v>88</v>
      </c>
      <c r="J17" s="35" t="s">
        <v>89</v>
      </c>
      <c r="K17" s="2"/>
      <c r="Q17" s="59"/>
    </row>
    <row r="18" spans="2:17" ht="13.3" x14ac:dyDescent="0.55000000000000004">
      <c r="B18" s="123"/>
      <c r="C18" s="123"/>
      <c r="D18" s="36" t="s">
        <v>33</v>
      </c>
      <c r="E18" s="118"/>
      <c r="F18" s="37" t="s">
        <v>33</v>
      </c>
      <c r="G18" s="37" t="s">
        <v>33</v>
      </c>
      <c r="H18" s="37" t="s">
        <v>33</v>
      </c>
      <c r="I18" s="37" t="s">
        <v>33</v>
      </c>
      <c r="J18" s="31" t="s">
        <v>33</v>
      </c>
      <c r="K18" s="2"/>
      <c r="Q18" s="59"/>
    </row>
    <row r="19" spans="2:17" ht="12.75" customHeight="1" x14ac:dyDescent="0.55000000000000004">
      <c r="B19" s="123"/>
      <c r="C19" s="123"/>
      <c r="D19" s="36" t="s">
        <v>90</v>
      </c>
      <c r="E19" s="37" t="s">
        <v>91</v>
      </c>
      <c r="F19" s="25" t="s">
        <v>92</v>
      </c>
      <c r="G19" s="37" t="s">
        <v>93</v>
      </c>
      <c r="H19" s="37" t="s">
        <v>94</v>
      </c>
      <c r="I19" s="37" t="s">
        <v>173</v>
      </c>
      <c r="J19" s="31" t="s">
        <v>96</v>
      </c>
      <c r="K19" s="2"/>
      <c r="Q19" s="59"/>
    </row>
    <row r="20" spans="2:17" ht="13.3" x14ac:dyDescent="0.55000000000000004">
      <c r="B20" s="123"/>
      <c r="C20" s="123"/>
      <c r="D20" s="38" t="s">
        <v>97</v>
      </c>
      <c r="E20" s="37" t="s">
        <v>98</v>
      </c>
      <c r="F20" s="25" t="s">
        <v>99</v>
      </c>
      <c r="G20" s="25" t="s">
        <v>100</v>
      </c>
      <c r="H20" s="37" t="s">
        <v>101</v>
      </c>
      <c r="I20" s="37" t="s">
        <v>102</v>
      </c>
      <c r="J20" s="27" t="s">
        <v>103</v>
      </c>
      <c r="K20" s="2"/>
      <c r="Q20" s="59"/>
    </row>
    <row r="21" spans="2:17" ht="12.75" customHeight="1" x14ac:dyDescent="0.55000000000000004">
      <c r="B21" s="123"/>
      <c r="C21" s="123"/>
      <c r="D21" s="36" t="s">
        <v>104</v>
      </c>
      <c r="E21" s="24" t="s">
        <v>105</v>
      </c>
      <c r="F21" s="24" t="s">
        <v>52</v>
      </c>
      <c r="G21" s="25" t="s">
        <v>106</v>
      </c>
      <c r="H21" s="37" t="s">
        <v>107</v>
      </c>
      <c r="I21" s="25" t="s">
        <v>105</v>
      </c>
      <c r="J21" s="27" t="s">
        <v>105</v>
      </c>
      <c r="K21" s="2"/>
    </row>
    <row r="22" spans="2:17" ht="12.75" customHeight="1" x14ac:dyDescent="0.55000000000000004">
      <c r="B22" s="124"/>
      <c r="C22" s="124"/>
      <c r="D22" s="38" t="s">
        <v>174</v>
      </c>
      <c r="E22" s="64" t="s">
        <v>174</v>
      </c>
      <c r="F22" s="65" t="s">
        <v>174</v>
      </c>
      <c r="G22" s="65" t="s">
        <v>174</v>
      </c>
      <c r="H22" s="66" t="s">
        <v>174</v>
      </c>
      <c r="I22" s="65" t="s">
        <v>174</v>
      </c>
      <c r="J22" s="67" t="s">
        <v>174</v>
      </c>
      <c r="K22" s="2"/>
    </row>
    <row r="23" spans="2:17" ht="12.75" customHeight="1" x14ac:dyDescent="0.55000000000000004">
      <c r="B23" s="125" t="s">
        <v>175</v>
      </c>
      <c r="C23" s="126"/>
      <c r="D23" s="56" t="s">
        <v>150</v>
      </c>
      <c r="E23" s="57" t="s">
        <v>150</v>
      </c>
      <c r="F23" s="57" t="s">
        <v>150</v>
      </c>
      <c r="G23" s="57" t="s">
        <v>150</v>
      </c>
      <c r="H23" s="57" t="s">
        <v>150</v>
      </c>
      <c r="I23" s="57" t="s">
        <v>150</v>
      </c>
      <c r="J23" s="57" t="s">
        <v>150</v>
      </c>
      <c r="K23" s="2"/>
    </row>
    <row r="24" spans="2:17" ht="26.6" x14ac:dyDescent="0.55000000000000004">
      <c r="B24" s="127" t="s">
        <v>176</v>
      </c>
      <c r="C24" s="128"/>
      <c r="D24" s="39" t="s">
        <v>177</v>
      </c>
      <c r="E24" s="41" t="s">
        <v>116</v>
      </c>
      <c r="F24" s="41" t="s">
        <v>117</v>
      </c>
      <c r="G24" s="41" t="s">
        <v>118</v>
      </c>
      <c r="H24" s="41" t="s">
        <v>119</v>
      </c>
      <c r="I24" s="41" t="s">
        <v>120</v>
      </c>
      <c r="J24" s="35" t="s">
        <v>178</v>
      </c>
      <c r="K24" s="2"/>
    </row>
    <row r="25" spans="2:17" ht="13.3" x14ac:dyDescent="0.55000000000000004">
      <c r="B25" s="129"/>
      <c r="C25" s="130"/>
      <c r="D25" s="36" t="s">
        <v>33</v>
      </c>
      <c r="E25" s="37" t="s">
        <v>122</v>
      </c>
      <c r="F25" s="37" t="s">
        <v>33</v>
      </c>
      <c r="G25" s="37" t="s">
        <v>33</v>
      </c>
      <c r="H25" s="37" t="s">
        <v>123</v>
      </c>
      <c r="I25" s="37" t="s">
        <v>33</v>
      </c>
      <c r="J25" s="31" t="s">
        <v>33</v>
      </c>
      <c r="K25" s="2"/>
    </row>
    <row r="26" spans="2:17" ht="12.75" customHeight="1" x14ac:dyDescent="0.55000000000000004">
      <c r="B26" s="129"/>
      <c r="C26" s="130"/>
      <c r="D26" s="36" t="s">
        <v>124</v>
      </c>
      <c r="E26" s="37" t="s">
        <v>125</v>
      </c>
      <c r="F26" s="37" t="s">
        <v>126</v>
      </c>
      <c r="G26" s="37" t="s">
        <v>127</v>
      </c>
      <c r="H26" s="37" t="s">
        <v>128</v>
      </c>
      <c r="I26" s="37" t="s">
        <v>129</v>
      </c>
      <c r="J26" s="27" t="s">
        <v>130</v>
      </c>
      <c r="K26" s="2"/>
    </row>
    <row r="27" spans="2:17" ht="18" customHeight="1" x14ac:dyDescent="0.55000000000000004">
      <c r="B27" s="129"/>
      <c r="C27" s="130"/>
      <c r="D27" s="36" t="s">
        <v>131</v>
      </c>
      <c r="E27" s="25" t="s">
        <v>132</v>
      </c>
      <c r="F27" s="37" t="s">
        <v>133</v>
      </c>
      <c r="G27" s="37" t="s">
        <v>134</v>
      </c>
      <c r="H27" s="37" t="s">
        <v>135</v>
      </c>
      <c r="I27" s="37" t="s">
        <v>136</v>
      </c>
      <c r="J27" s="31" t="s">
        <v>137</v>
      </c>
      <c r="K27" s="2"/>
    </row>
    <row r="28" spans="2:17" ht="12.75" customHeight="1" x14ac:dyDescent="0.55000000000000004">
      <c r="B28" s="129"/>
      <c r="C28" s="130"/>
      <c r="D28" s="38" t="s">
        <v>105</v>
      </c>
      <c r="E28" s="25" t="s">
        <v>52</v>
      </c>
      <c r="F28" s="25" t="s">
        <v>139</v>
      </c>
      <c r="G28" s="37" t="s">
        <v>140</v>
      </c>
      <c r="H28" s="26" t="s">
        <v>105</v>
      </c>
      <c r="I28" s="25" t="s">
        <v>105</v>
      </c>
      <c r="J28" s="27" t="s">
        <v>105</v>
      </c>
      <c r="K28" s="2"/>
    </row>
    <row r="29" spans="2:17" ht="12.75" customHeight="1" x14ac:dyDescent="0.55000000000000004">
      <c r="B29" s="131"/>
      <c r="C29" s="132"/>
      <c r="D29" s="38" t="s">
        <v>174</v>
      </c>
      <c r="E29" s="65" t="s">
        <v>174</v>
      </c>
      <c r="F29" s="65" t="s">
        <v>174</v>
      </c>
      <c r="G29" s="65" t="s">
        <v>174</v>
      </c>
      <c r="H29" s="65" t="s">
        <v>174</v>
      </c>
      <c r="I29" s="65" t="s">
        <v>174</v>
      </c>
      <c r="J29" s="67" t="s">
        <v>174</v>
      </c>
      <c r="K29" s="2"/>
    </row>
    <row r="30" spans="2:17" s="2" customFormat="1" ht="13.3" x14ac:dyDescent="0.55000000000000004">
      <c r="B30" s="133" t="s">
        <v>175</v>
      </c>
      <c r="C30" s="134"/>
      <c r="D30" s="68" t="s">
        <v>150</v>
      </c>
      <c r="E30" s="69" t="s">
        <v>150</v>
      </c>
      <c r="F30" s="69" t="s">
        <v>150</v>
      </c>
      <c r="G30" s="69" t="s">
        <v>150</v>
      </c>
      <c r="H30" s="69" t="s">
        <v>150</v>
      </c>
      <c r="I30" s="69" t="s">
        <v>150</v>
      </c>
      <c r="J30" s="70" t="s">
        <v>150</v>
      </c>
    </row>
    <row r="31" spans="2:17" s="2" customFormat="1" ht="72.75" customHeight="1" x14ac:dyDescent="0.55000000000000004">
      <c r="B31" s="119"/>
      <c r="C31" s="120"/>
      <c r="D31" s="121" t="s">
        <v>179</v>
      </c>
      <c r="E31" s="121"/>
      <c r="F31" s="121"/>
      <c r="G31" s="121"/>
      <c r="H31" s="121"/>
      <c r="I31" s="121"/>
      <c r="J31" s="121"/>
    </row>
    <row r="32" spans="2:17" s="2" customFormat="1" ht="7.5" customHeight="1" x14ac:dyDescent="0.55000000000000004"/>
    <row r="33" s="2" customFormat="1" ht="12.75" customHeight="1" x14ac:dyDescent="0.55000000000000004"/>
    <row r="34" s="2" customFormat="1" ht="12.75" customHeight="1" x14ac:dyDescent="0.55000000000000004"/>
    <row r="35" s="2" customFormat="1" ht="12.75" customHeight="1" x14ac:dyDescent="0.55000000000000004"/>
    <row r="36" s="2" customFormat="1" ht="12.75" customHeight="1" x14ac:dyDescent="0.55000000000000004"/>
    <row r="37" s="2" customFormat="1" ht="12.75" customHeight="1" x14ac:dyDescent="0.55000000000000004"/>
    <row r="38" s="2" customFormat="1" ht="12.75" customHeight="1" x14ac:dyDescent="0.55000000000000004"/>
    <row r="39" s="2" customFormat="1" ht="12.75" customHeight="1" x14ac:dyDescent="0.55000000000000004"/>
    <row r="40" s="2" customFormat="1" ht="12.75" customHeight="1" x14ac:dyDescent="0.55000000000000004"/>
    <row r="41" s="2" customFormat="1" ht="12.75" customHeight="1" x14ac:dyDescent="0.55000000000000004"/>
    <row r="42" s="2" customFormat="1" ht="12.75" customHeight="1" x14ac:dyDescent="0.55000000000000004"/>
    <row r="43" s="2" customFormat="1" ht="12.75" customHeight="1" x14ac:dyDescent="0.55000000000000004"/>
    <row r="44" s="2" customFormat="1" ht="12.75" customHeight="1" x14ac:dyDescent="0.55000000000000004"/>
    <row r="45" s="2" customFormat="1" ht="12.75" customHeight="1" x14ac:dyDescent="0.55000000000000004"/>
    <row r="46" s="2" customFormat="1" ht="12.75" customHeight="1" x14ac:dyDescent="0.55000000000000004"/>
    <row r="47" s="2" customFormat="1" ht="12.75" customHeight="1" x14ac:dyDescent="0.55000000000000004"/>
    <row r="48" s="2" customFormat="1" ht="12.75" customHeight="1" x14ac:dyDescent="0.55000000000000004"/>
    <row r="49" s="2" customFormat="1" ht="12.75" customHeight="1" x14ac:dyDescent="0.55000000000000004"/>
    <row r="50" s="2" customFormat="1" ht="12.75" customHeight="1" x14ac:dyDescent="0.55000000000000004"/>
    <row r="51" s="2" customFormat="1" ht="12.75" customHeight="1" x14ac:dyDescent="0.55000000000000004"/>
    <row r="52" s="2" customFormat="1" ht="12.75" customHeight="1" x14ac:dyDescent="0.55000000000000004"/>
    <row r="53" s="2" customFormat="1" ht="12.75" customHeight="1" x14ac:dyDescent="0.55000000000000004"/>
    <row r="54" s="2" customFormat="1" ht="12.75" customHeight="1" x14ac:dyDescent="0.55000000000000004"/>
    <row r="55" s="2" customFormat="1" ht="12.75" customHeight="1" x14ac:dyDescent="0.55000000000000004"/>
    <row r="56" s="2" customFormat="1" ht="12.75" customHeight="1" x14ac:dyDescent="0.55000000000000004"/>
    <row r="57" s="2" customFormat="1" ht="12.75" customHeight="1" x14ac:dyDescent="0.55000000000000004"/>
    <row r="58" s="2" customFormat="1" ht="12.75" customHeight="1" x14ac:dyDescent="0.55000000000000004"/>
    <row r="59" s="2" customFormat="1" ht="12.75" customHeight="1" x14ac:dyDescent="0.55000000000000004"/>
    <row r="60" s="2" customFormat="1" ht="12.75" customHeight="1" x14ac:dyDescent="0.55000000000000004"/>
    <row r="61" s="2" customFormat="1" ht="12.75" customHeight="1" x14ac:dyDescent="0.55000000000000004"/>
    <row r="62" s="2" customFormat="1" ht="12.75" customHeight="1" x14ac:dyDescent="0.55000000000000004"/>
    <row r="63" s="2" customFormat="1" ht="12.75" customHeight="1" x14ac:dyDescent="0.55000000000000004"/>
    <row r="64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</sheetData>
  <mergeCells count="18">
    <mergeCell ref="B13:C13"/>
    <mergeCell ref="I13:I15"/>
    <mergeCell ref="J13:J15"/>
    <mergeCell ref="B14:C14"/>
    <mergeCell ref="B15:C15"/>
    <mergeCell ref="B1:J1"/>
    <mergeCell ref="B2:C3"/>
    <mergeCell ref="B4:C8"/>
    <mergeCell ref="B9:C11"/>
    <mergeCell ref="B12:C12"/>
    <mergeCell ref="B31:C31"/>
    <mergeCell ref="D31:J31"/>
    <mergeCell ref="B16:C16"/>
    <mergeCell ref="B17:C22"/>
    <mergeCell ref="E17:E18"/>
    <mergeCell ref="B23:C23"/>
    <mergeCell ref="B24:C29"/>
    <mergeCell ref="B30:C30"/>
  </mergeCells>
  <phoneticPr fontId="2" type="noConversion"/>
  <printOptions horizontalCentered="1" verticalCentered="1"/>
  <pageMargins left="0" right="0" top="0.35433070866141736" bottom="0" header="0" footer="0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A189"/>
  <sheetViews>
    <sheetView view="pageBreakPreview" zoomScale="70" zoomScaleNormal="100" zoomScaleSheetLayoutView="70" workbookViewId="0">
      <selection activeCell="B10" sqref="B10:C12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7" width="9" style="2"/>
    <col min="28" max="16384" width="9" style="1"/>
  </cols>
  <sheetData>
    <row r="1" spans="2:10" ht="92.25" customHeight="1" x14ac:dyDescent="0.55000000000000004">
      <c r="B1" s="162"/>
      <c r="C1" s="162"/>
      <c r="D1" s="162"/>
      <c r="E1" s="162"/>
      <c r="F1" s="162"/>
      <c r="G1" s="162"/>
      <c r="H1" s="162"/>
      <c r="I1" s="162"/>
      <c r="J1" s="71"/>
    </row>
    <row r="2" spans="2:10" ht="15" customHeight="1" x14ac:dyDescent="0.55000000000000004">
      <c r="B2" s="163" t="s">
        <v>4</v>
      </c>
      <c r="C2" s="163"/>
      <c r="D2" s="72" t="s">
        <v>22</v>
      </c>
      <c r="E2" s="72" t="s">
        <v>147</v>
      </c>
      <c r="F2" s="72" t="s">
        <v>144</v>
      </c>
      <c r="G2" s="72" t="s">
        <v>1</v>
      </c>
      <c r="H2" s="72" t="s">
        <v>2</v>
      </c>
      <c r="I2" s="72" t="s">
        <v>3</v>
      </c>
      <c r="J2" s="72" t="s">
        <v>180</v>
      </c>
    </row>
    <row r="3" spans="2:10" ht="15" customHeight="1" x14ac:dyDescent="0.55000000000000004">
      <c r="B3" s="163"/>
      <c r="C3" s="163"/>
      <c r="D3" s="73">
        <v>45572</v>
      </c>
      <c r="E3" s="73">
        <v>45573</v>
      </c>
      <c r="F3" s="73">
        <v>45574</v>
      </c>
      <c r="G3" s="73">
        <v>45575</v>
      </c>
      <c r="H3" s="73">
        <v>45576</v>
      </c>
      <c r="I3" s="73">
        <v>45577</v>
      </c>
      <c r="J3" s="73">
        <v>45578</v>
      </c>
    </row>
    <row r="4" spans="2:10" ht="52.5" customHeight="1" x14ac:dyDescent="0.55000000000000004">
      <c r="B4" s="160" t="s">
        <v>152</v>
      </c>
      <c r="C4" s="158"/>
      <c r="D4" s="74" t="s">
        <v>181</v>
      </c>
      <c r="E4" s="75" t="s">
        <v>182</v>
      </c>
      <c r="F4" s="75" t="s">
        <v>183</v>
      </c>
      <c r="G4" s="75" t="s">
        <v>184</v>
      </c>
      <c r="H4" s="75" t="s">
        <v>185</v>
      </c>
      <c r="I4" s="75" t="s">
        <v>186</v>
      </c>
      <c r="J4" s="75" t="s">
        <v>187</v>
      </c>
    </row>
    <row r="5" spans="2:10" ht="20.25" customHeight="1" x14ac:dyDescent="0.55000000000000004">
      <c r="B5" s="160"/>
      <c r="C5" s="158"/>
      <c r="D5" s="76" t="s">
        <v>188</v>
      </c>
      <c r="E5" s="77" t="s">
        <v>188</v>
      </c>
      <c r="F5" s="77" t="s">
        <v>188</v>
      </c>
      <c r="G5" s="77" t="s">
        <v>33</v>
      </c>
      <c r="H5" s="77" t="s">
        <v>33</v>
      </c>
      <c r="I5" s="77" t="s">
        <v>188</v>
      </c>
      <c r="J5" s="77" t="s">
        <v>188</v>
      </c>
    </row>
    <row r="6" spans="2:10" ht="20.25" customHeight="1" x14ac:dyDescent="0.55000000000000004">
      <c r="B6" s="160"/>
      <c r="C6" s="158"/>
      <c r="D6" s="76" t="s">
        <v>189</v>
      </c>
      <c r="E6" s="77" t="s">
        <v>190</v>
      </c>
      <c r="F6" s="77" t="s">
        <v>191</v>
      </c>
      <c r="G6" s="77" t="s">
        <v>192</v>
      </c>
      <c r="H6" s="77" t="s">
        <v>193</v>
      </c>
      <c r="I6" s="78" t="s">
        <v>194</v>
      </c>
      <c r="J6" s="78" t="s">
        <v>195</v>
      </c>
    </row>
    <row r="7" spans="2:10" ht="20.25" customHeight="1" x14ac:dyDescent="0.55000000000000004">
      <c r="B7" s="160"/>
      <c r="C7" s="158"/>
      <c r="D7" s="76" t="s">
        <v>196</v>
      </c>
      <c r="E7" s="77" t="s">
        <v>197</v>
      </c>
      <c r="F7" s="77" t="s">
        <v>198</v>
      </c>
      <c r="G7" s="77" t="s">
        <v>199</v>
      </c>
      <c r="H7" s="77" t="s">
        <v>200</v>
      </c>
      <c r="I7" s="78" t="s">
        <v>201</v>
      </c>
      <c r="J7" s="77" t="s">
        <v>202</v>
      </c>
    </row>
    <row r="8" spans="2:10" ht="20.25" customHeight="1" x14ac:dyDescent="0.55000000000000004">
      <c r="B8" s="160"/>
      <c r="C8" s="158"/>
      <c r="D8" s="76" t="s">
        <v>105</v>
      </c>
      <c r="E8" s="77" t="s">
        <v>203</v>
      </c>
      <c r="F8" s="77" t="s">
        <v>105</v>
      </c>
      <c r="G8" s="77" t="s">
        <v>105</v>
      </c>
      <c r="H8" s="77" t="s">
        <v>105</v>
      </c>
      <c r="I8" s="77" t="s">
        <v>52</v>
      </c>
      <c r="J8" s="77" t="s">
        <v>204</v>
      </c>
    </row>
    <row r="9" spans="2:10" ht="27" customHeight="1" x14ac:dyDescent="0.55000000000000004">
      <c r="B9" s="164" t="s">
        <v>271</v>
      </c>
      <c r="C9" s="165"/>
      <c r="D9" s="79"/>
      <c r="E9" s="80"/>
      <c r="F9" s="80"/>
      <c r="G9" s="80"/>
      <c r="H9" s="80" t="s">
        <v>266</v>
      </c>
      <c r="I9" s="80"/>
      <c r="J9" s="81" t="s">
        <v>206</v>
      </c>
    </row>
    <row r="10" spans="2:10" ht="12.75" customHeight="1" x14ac:dyDescent="0.55000000000000004">
      <c r="B10" s="160" t="s">
        <v>272</v>
      </c>
      <c r="C10" s="158"/>
      <c r="D10" s="82" t="s">
        <v>160</v>
      </c>
      <c r="E10" s="83" t="s">
        <v>160</v>
      </c>
      <c r="F10" s="83" t="s">
        <v>160</v>
      </c>
      <c r="G10" s="83" t="s">
        <v>160</v>
      </c>
      <c r="H10" s="83" t="s">
        <v>160</v>
      </c>
      <c r="I10" s="83" t="s">
        <v>160</v>
      </c>
      <c r="J10" s="83" t="s">
        <v>160</v>
      </c>
    </row>
    <row r="11" spans="2:10" ht="12.75" customHeight="1" x14ac:dyDescent="0.55000000000000004">
      <c r="B11" s="160"/>
      <c r="C11" s="158"/>
      <c r="D11" s="76" t="s">
        <v>161</v>
      </c>
      <c r="E11" s="77" t="s">
        <v>161</v>
      </c>
      <c r="F11" s="77" t="s">
        <v>161</v>
      </c>
      <c r="G11" s="77" t="s">
        <v>161</v>
      </c>
      <c r="H11" s="77" t="s">
        <v>161</v>
      </c>
      <c r="I11" s="77" t="s">
        <v>161</v>
      </c>
      <c r="J11" s="77" t="s">
        <v>161</v>
      </c>
    </row>
    <row r="12" spans="2:10" ht="12.75" customHeight="1" x14ac:dyDescent="0.55000000000000004">
      <c r="B12" s="160"/>
      <c r="C12" s="158"/>
      <c r="D12" s="84" t="s">
        <v>162</v>
      </c>
      <c r="E12" s="85" t="s">
        <v>162</v>
      </c>
      <c r="F12" s="85" t="s">
        <v>162</v>
      </c>
      <c r="G12" s="85" t="s">
        <v>162</v>
      </c>
      <c r="H12" s="85" t="s">
        <v>162</v>
      </c>
      <c r="I12" s="85" t="s">
        <v>162</v>
      </c>
      <c r="J12" s="85" t="s">
        <v>162</v>
      </c>
    </row>
    <row r="13" spans="2:10" ht="12.75" customHeight="1" x14ac:dyDescent="0.55000000000000004">
      <c r="B13" s="160" t="s">
        <v>175</v>
      </c>
      <c r="C13" s="158"/>
      <c r="D13" s="86" t="s">
        <v>150</v>
      </c>
      <c r="E13" s="87" t="s">
        <v>150</v>
      </c>
      <c r="F13" s="87" t="s">
        <v>150</v>
      </c>
      <c r="G13" s="87" t="s">
        <v>150</v>
      </c>
      <c r="H13" s="87" t="s">
        <v>150</v>
      </c>
      <c r="I13" s="87" t="s">
        <v>150</v>
      </c>
      <c r="J13" s="87" t="s">
        <v>150</v>
      </c>
    </row>
    <row r="14" spans="2:10" ht="35.25" customHeight="1" x14ac:dyDescent="0.55000000000000004">
      <c r="B14" s="160" t="s">
        <v>164</v>
      </c>
      <c r="C14" s="158"/>
      <c r="D14" s="76" t="s">
        <v>165</v>
      </c>
      <c r="E14" s="77" t="s">
        <v>262</v>
      </c>
      <c r="F14" s="77" t="s">
        <v>263</v>
      </c>
      <c r="G14" s="77" t="s">
        <v>207</v>
      </c>
      <c r="H14" s="77" t="s">
        <v>267</v>
      </c>
      <c r="I14" s="161" t="s">
        <v>270</v>
      </c>
      <c r="J14" s="161" t="s">
        <v>208</v>
      </c>
    </row>
    <row r="15" spans="2:10" ht="13.3" x14ac:dyDescent="0.55000000000000004">
      <c r="B15" s="160" t="s">
        <v>175</v>
      </c>
      <c r="C15" s="158"/>
      <c r="D15" s="86" t="s">
        <v>150</v>
      </c>
      <c r="E15" s="87" t="s">
        <v>150</v>
      </c>
      <c r="F15" s="87" t="s">
        <v>150</v>
      </c>
      <c r="G15" s="87" t="s">
        <v>150</v>
      </c>
      <c r="H15" s="87" t="s">
        <v>150</v>
      </c>
      <c r="I15" s="161"/>
      <c r="J15" s="161"/>
    </row>
    <row r="16" spans="2:10" ht="34.5" customHeight="1" x14ac:dyDescent="0.55000000000000004">
      <c r="B16" s="160" t="s">
        <v>166</v>
      </c>
      <c r="C16" s="158"/>
      <c r="D16" s="88" t="s">
        <v>209</v>
      </c>
      <c r="E16" s="89" t="s">
        <v>210</v>
      </c>
      <c r="F16" s="89" t="s">
        <v>264</v>
      </c>
      <c r="G16" s="89" t="s">
        <v>265</v>
      </c>
      <c r="H16" s="89" t="s">
        <v>268</v>
      </c>
      <c r="I16" s="161"/>
      <c r="J16" s="161"/>
    </row>
    <row r="17" spans="2:10" ht="13.3" x14ac:dyDescent="0.55000000000000004">
      <c r="B17" s="160" t="s">
        <v>175</v>
      </c>
      <c r="C17" s="158"/>
      <c r="D17" s="86" t="s">
        <v>211</v>
      </c>
      <c r="E17" s="87" t="s">
        <v>211</v>
      </c>
      <c r="F17" s="87" t="s">
        <v>211</v>
      </c>
      <c r="G17" s="87" t="s">
        <v>211</v>
      </c>
      <c r="H17" s="87" t="s">
        <v>211</v>
      </c>
      <c r="I17" s="87" t="s">
        <v>150</v>
      </c>
      <c r="J17" s="87" t="s">
        <v>150</v>
      </c>
    </row>
    <row r="18" spans="2:10" ht="52.5" customHeight="1" x14ac:dyDescent="0.55000000000000004">
      <c r="B18" s="150" t="s">
        <v>146</v>
      </c>
      <c r="C18" s="151"/>
      <c r="D18" s="90" t="s">
        <v>212</v>
      </c>
      <c r="E18" s="91" t="s">
        <v>213</v>
      </c>
      <c r="F18" s="91" t="s">
        <v>214</v>
      </c>
      <c r="G18" s="91" t="s">
        <v>215</v>
      </c>
      <c r="H18" s="91" t="s">
        <v>216</v>
      </c>
      <c r="I18" s="75" t="s">
        <v>217</v>
      </c>
      <c r="J18" s="91" t="s">
        <v>218</v>
      </c>
    </row>
    <row r="19" spans="2:10" ht="21" customHeight="1" x14ac:dyDescent="0.55000000000000004">
      <c r="B19" s="152"/>
      <c r="C19" s="153"/>
      <c r="D19" s="76" t="s">
        <v>219</v>
      </c>
      <c r="E19" s="77" t="s">
        <v>33</v>
      </c>
      <c r="F19" s="77" t="s">
        <v>188</v>
      </c>
      <c r="G19" s="77" t="s">
        <v>188</v>
      </c>
      <c r="H19" s="77" t="s">
        <v>188</v>
      </c>
      <c r="I19" s="77" t="s">
        <v>188</v>
      </c>
      <c r="J19" s="77" t="s">
        <v>188</v>
      </c>
    </row>
    <row r="20" spans="2:10" ht="27" customHeight="1" x14ac:dyDescent="0.55000000000000004">
      <c r="B20" s="152"/>
      <c r="C20" s="153"/>
      <c r="D20" s="92" t="s">
        <v>220</v>
      </c>
      <c r="E20" s="77" t="s">
        <v>221</v>
      </c>
      <c r="F20" s="77" t="s">
        <v>222</v>
      </c>
      <c r="G20" s="77" t="s">
        <v>223</v>
      </c>
      <c r="H20" s="77" t="s">
        <v>224</v>
      </c>
      <c r="I20" s="78" t="s">
        <v>225</v>
      </c>
      <c r="J20" s="77" t="s">
        <v>226</v>
      </c>
    </row>
    <row r="21" spans="2:10" ht="27" customHeight="1" x14ac:dyDescent="0.55000000000000004">
      <c r="B21" s="152"/>
      <c r="C21" s="153"/>
      <c r="D21" s="76" t="s">
        <v>227</v>
      </c>
      <c r="E21" s="78" t="s">
        <v>228</v>
      </c>
      <c r="F21" s="78" t="s">
        <v>229</v>
      </c>
      <c r="G21" s="77" t="s">
        <v>230</v>
      </c>
      <c r="H21" s="77" t="s">
        <v>231</v>
      </c>
      <c r="I21" s="77" t="s">
        <v>232</v>
      </c>
      <c r="J21" s="77" t="s">
        <v>233</v>
      </c>
    </row>
    <row r="22" spans="2:10" ht="21" customHeight="1" x14ac:dyDescent="0.55000000000000004">
      <c r="B22" s="152"/>
      <c r="C22" s="153"/>
      <c r="D22" s="76" t="s">
        <v>204</v>
      </c>
      <c r="E22" s="77" t="s">
        <v>204</v>
      </c>
      <c r="F22" s="77" t="s">
        <v>234</v>
      </c>
      <c r="G22" s="77" t="s">
        <v>204</v>
      </c>
      <c r="H22" s="77" t="s">
        <v>204</v>
      </c>
      <c r="I22" s="77" t="s">
        <v>105</v>
      </c>
      <c r="J22" s="77" t="s">
        <v>204</v>
      </c>
    </row>
    <row r="23" spans="2:10" ht="12.75" customHeight="1" x14ac:dyDescent="0.55000000000000004">
      <c r="B23" s="154"/>
      <c r="C23" s="155"/>
      <c r="D23" s="76" t="s">
        <v>235</v>
      </c>
      <c r="E23" s="77" t="s">
        <v>236</v>
      </c>
      <c r="F23" s="77" t="s">
        <v>236</v>
      </c>
      <c r="G23" s="77" t="s">
        <v>236</v>
      </c>
      <c r="H23" s="77" t="s">
        <v>235</v>
      </c>
      <c r="I23" s="85" t="s">
        <v>235</v>
      </c>
      <c r="J23" s="77" t="s">
        <v>174</v>
      </c>
    </row>
    <row r="24" spans="2:10" ht="27" customHeight="1" x14ac:dyDescent="0.55000000000000004">
      <c r="B24" s="156" t="s">
        <v>205</v>
      </c>
      <c r="C24" s="157"/>
      <c r="D24" s="93"/>
      <c r="E24" s="80" t="s">
        <v>237</v>
      </c>
      <c r="F24" s="94"/>
      <c r="G24" s="80" t="s">
        <v>238</v>
      </c>
      <c r="H24" s="80" t="s">
        <v>269</v>
      </c>
      <c r="I24" s="95"/>
      <c r="J24" s="80"/>
    </row>
    <row r="25" spans="2:10" ht="12.75" customHeight="1" x14ac:dyDescent="0.55000000000000004">
      <c r="B25" s="158" t="s">
        <v>175</v>
      </c>
      <c r="C25" s="159"/>
      <c r="D25" s="86" t="s">
        <v>150</v>
      </c>
      <c r="E25" s="87" t="s">
        <v>150</v>
      </c>
      <c r="F25" s="87" t="s">
        <v>150</v>
      </c>
      <c r="G25" s="87" t="s">
        <v>150</v>
      </c>
      <c r="H25" s="87" t="s">
        <v>150</v>
      </c>
      <c r="I25" s="87" t="s">
        <v>150</v>
      </c>
      <c r="J25" s="87" t="s">
        <v>150</v>
      </c>
    </row>
    <row r="26" spans="2:10" ht="50.25" customHeight="1" x14ac:dyDescent="0.55000000000000004">
      <c r="B26" s="150" t="s">
        <v>176</v>
      </c>
      <c r="C26" s="151"/>
      <c r="D26" s="74" t="s">
        <v>239</v>
      </c>
      <c r="E26" s="75" t="s">
        <v>240</v>
      </c>
      <c r="F26" s="75" t="s">
        <v>241</v>
      </c>
      <c r="G26" s="75" t="s">
        <v>242</v>
      </c>
      <c r="H26" s="75" t="s">
        <v>243</v>
      </c>
      <c r="I26" s="75" t="s">
        <v>244</v>
      </c>
      <c r="J26" s="91" t="s">
        <v>245</v>
      </c>
    </row>
    <row r="27" spans="2:10" ht="22.5" customHeight="1" x14ac:dyDescent="0.55000000000000004">
      <c r="B27" s="152"/>
      <c r="C27" s="153"/>
      <c r="D27" s="76" t="s">
        <v>188</v>
      </c>
      <c r="E27" s="77" t="s">
        <v>188</v>
      </c>
      <c r="F27" s="77" t="s">
        <v>33</v>
      </c>
      <c r="G27" s="77" t="s">
        <v>246</v>
      </c>
      <c r="H27" s="77" t="s">
        <v>188</v>
      </c>
      <c r="I27" s="77" t="s">
        <v>188</v>
      </c>
      <c r="J27" s="77" t="s">
        <v>188</v>
      </c>
    </row>
    <row r="28" spans="2:10" ht="30.75" customHeight="1" x14ac:dyDescent="0.55000000000000004">
      <c r="B28" s="152"/>
      <c r="C28" s="153"/>
      <c r="D28" s="92" t="s">
        <v>247</v>
      </c>
      <c r="E28" s="77" t="s">
        <v>248</v>
      </c>
      <c r="F28" s="77" t="s">
        <v>249</v>
      </c>
      <c r="G28" s="77" t="s">
        <v>237</v>
      </c>
      <c r="H28" s="77" t="s">
        <v>250</v>
      </c>
      <c r="I28" s="77" t="s">
        <v>192</v>
      </c>
      <c r="J28" s="77" t="s">
        <v>251</v>
      </c>
    </row>
    <row r="29" spans="2:10" ht="27.75" customHeight="1" x14ac:dyDescent="0.55000000000000004">
      <c r="B29" s="152"/>
      <c r="C29" s="153"/>
      <c r="D29" s="76" t="s">
        <v>252</v>
      </c>
      <c r="E29" s="77" t="s">
        <v>253</v>
      </c>
      <c r="F29" s="77" t="s">
        <v>254</v>
      </c>
      <c r="G29" s="77" t="s">
        <v>255</v>
      </c>
      <c r="H29" s="78" t="s">
        <v>256</v>
      </c>
      <c r="I29" s="77" t="s">
        <v>257</v>
      </c>
      <c r="J29" s="77" t="s">
        <v>258</v>
      </c>
    </row>
    <row r="30" spans="2:10" ht="22.5" customHeight="1" x14ac:dyDescent="0.55000000000000004">
      <c r="B30" s="152"/>
      <c r="C30" s="153"/>
      <c r="D30" s="76" t="s">
        <v>259</v>
      </c>
      <c r="E30" s="77" t="s">
        <v>260</v>
      </c>
      <c r="F30" s="77" t="s">
        <v>204</v>
      </c>
      <c r="G30" s="77" t="s">
        <v>260</v>
      </c>
      <c r="H30" s="77" t="s">
        <v>204</v>
      </c>
      <c r="I30" s="77" t="s">
        <v>204</v>
      </c>
      <c r="J30" s="77" t="s">
        <v>204</v>
      </c>
    </row>
    <row r="31" spans="2:10" ht="12.75" customHeight="1" x14ac:dyDescent="0.55000000000000004">
      <c r="B31" s="154"/>
      <c r="C31" s="155"/>
      <c r="D31" s="84" t="s">
        <v>235</v>
      </c>
      <c r="E31" s="85" t="s">
        <v>235</v>
      </c>
      <c r="F31" s="85" t="s">
        <v>235</v>
      </c>
      <c r="G31" s="85" t="s">
        <v>235</v>
      </c>
      <c r="H31" s="85" t="s">
        <v>235</v>
      </c>
      <c r="I31" s="85" t="s">
        <v>235</v>
      </c>
      <c r="J31" s="85" t="s">
        <v>236</v>
      </c>
    </row>
    <row r="32" spans="2:10" ht="27" customHeight="1" x14ac:dyDescent="0.55000000000000004">
      <c r="B32" s="156" t="s">
        <v>205</v>
      </c>
      <c r="C32" s="157"/>
      <c r="D32" s="93"/>
      <c r="E32" s="94"/>
      <c r="F32" s="94"/>
      <c r="G32" s="94"/>
      <c r="H32" s="80"/>
      <c r="I32" s="95"/>
      <c r="J32" s="80"/>
    </row>
    <row r="33" spans="2:10" ht="12.75" customHeight="1" x14ac:dyDescent="0.55000000000000004">
      <c r="B33" s="158" t="s">
        <v>175</v>
      </c>
      <c r="C33" s="159"/>
      <c r="D33" s="84" t="s">
        <v>150</v>
      </c>
      <c r="E33" s="85" t="s">
        <v>150</v>
      </c>
      <c r="F33" s="85" t="s">
        <v>150</v>
      </c>
      <c r="G33" s="87" t="s">
        <v>150</v>
      </c>
      <c r="H33" s="85" t="s">
        <v>150</v>
      </c>
      <c r="I33" s="85" t="s">
        <v>150</v>
      </c>
      <c r="J33" s="85" t="s">
        <v>150</v>
      </c>
    </row>
    <row r="34" spans="2:10" ht="84.75" customHeight="1" x14ac:dyDescent="0.55000000000000004">
      <c r="B34" s="147"/>
      <c r="C34" s="148"/>
      <c r="D34" s="149" t="s">
        <v>261</v>
      </c>
      <c r="E34" s="149"/>
      <c r="F34" s="149"/>
      <c r="G34" s="149"/>
      <c r="H34" s="149"/>
      <c r="I34" s="149"/>
      <c r="J34" s="149"/>
    </row>
    <row r="35" spans="2:10" ht="7.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 x14ac:dyDescent="0.55000000000000004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0">
    <mergeCell ref="B17:C17"/>
    <mergeCell ref="B1:I1"/>
    <mergeCell ref="B2:C3"/>
    <mergeCell ref="B4:C8"/>
    <mergeCell ref="B9:C9"/>
    <mergeCell ref="B10:C12"/>
    <mergeCell ref="B13:C13"/>
    <mergeCell ref="B14:C14"/>
    <mergeCell ref="I14:I16"/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</mergeCells>
  <phoneticPr fontId="2" type="noConversion"/>
  <printOptions horizontalCentered="1" verticalCentered="1"/>
  <pageMargins left="0.25" right="0.25" top="0.75" bottom="0.75" header="0.3" footer="0.3"/>
  <pageSetup paperSize="8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솔지오.10.7</vt:lpstr>
      <vt:lpstr>청운숙_10.7</vt:lpstr>
      <vt:lpstr>국제기숙사_10.7</vt:lpstr>
      <vt:lpstr>국제기숙사_10.7!Print_Area</vt:lpstr>
      <vt:lpstr>솔지오.10.7!Print_Area</vt:lpstr>
      <vt:lpstr>청운숙_10.7!Print_Area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2024-09-03T09:44:58Z</cp:lastPrinted>
  <dcterms:created xsi:type="dcterms:W3CDTF">2016-04-21T04:14:08Z</dcterms:created>
  <dcterms:modified xsi:type="dcterms:W3CDTF">2024-10-04T01:05:03Z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