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작업\230217_주간식단표 업데이트\"/>
    </mc:Choice>
  </mc:AlternateContent>
  <bookViews>
    <workbookView xWindow="0" yWindow="0" windowWidth="19200" windowHeight="6465" tabRatio="674" activeTab="1"/>
  </bookViews>
  <sheets>
    <sheet name="서캠_기숙사식당" sheetId="26" r:id="rId1"/>
    <sheet name="동캠_기숙사식당" sheetId="25" r:id="rId2"/>
  </sheets>
  <definedNames>
    <definedName name="_xlnm.Print_Area" localSheetId="1">동캠_기숙사식당!$A$1:$J$33</definedName>
    <definedName name="_xlnm.Print_Area" localSheetId="0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E3" i="25" l="1"/>
  <c r="F3" i="25"/>
  <c r="G3" i="25"/>
  <c r="H3" i="25"/>
  <c r="I3" i="25"/>
  <c r="J3" i="25"/>
</calcChain>
</file>

<file path=xl/sharedStrings.xml><?xml version="1.0" encoding="utf-8"?>
<sst xmlns="http://schemas.openxmlformats.org/spreadsheetml/2006/main" count="272" uniqueCount="198">
  <si>
    <t>수요일</t>
    <phoneticPr fontId="2" type="noConversion"/>
  </si>
  <si>
    <t>월요일</t>
    <phoneticPr fontId="2" type="noConversion"/>
  </si>
  <si>
    <t>쌀밥</t>
    <phoneticPr fontId="2" type="noConversion"/>
  </si>
  <si>
    <t>깍두기</t>
    <phoneticPr fontId="2" type="noConversion"/>
  </si>
  <si>
    <t>배추김치</t>
    <phoneticPr fontId="2" type="noConversion"/>
  </si>
  <si>
    <t>잡곡밥</t>
    <phoneticPr fontId="2" type="noConversion"/>
  </si>
  <si>
    <t>목요일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</si>
  <si>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</si>
  <si>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</si>
  <si>
    <t>PRICE</t>
    <phoneticPr fontId="2" type="noConversion"/>
  </si>
  <si>
    <t>18:00~19:00</t>
    <phoneticPr fontId="2" type="noConversion"/>
  </si>
  <si>
    <t>18:00~19:00</t>
    <phoneticPr fontId="2" type="noConversion"/>
  </si>
  <si>
    <t>18:30~20:00</t>
    <phoneticPr fontId="2" type="noConversion"/>
  </si>
  <si>
    <t>18:30~20:00</t>
    <phoneticPr fontId="2" type="noConversion"/>
  </si>
  <si>
    <t>19:00~20:30</t>
    <phoneticPr fontId="2" type="noConversion"/>
  </si>
  <si>
    <t>Time</t>
    <phoneticPr fontId="2" type="noConversion"/>
  </si>
  <si>
    <t>Time</t>
    <phoneticPr fontId="2" type="noConversion"/>
  </si>
  <si>
    <t>음료</t>
    <phoneticPr fontId="2" type="noConversion"/>
  </si>
  <si>
    <t>알새우칩</t>
    <phoneticPr fontId="2" type="noConversion"/>
  </si>
  <si>
    <t>건빵튀김</t>
    <phoneticPr fontId="2" type="noConversion"/>
  </si>
  <si>
    <t>음료</t>
    <phoneticPr fontId="2" type="noConversion"/>
  </si>
  <si>
    <t>알새우칩</t>
    <phoneticPr fontId="2" type="noConversion"/>
  </si>
  <si>
    <t>Plus bar</t>
  </si>
  <si>
    <t>배추김치</t>
    <phoneticPr fontId="2" type="noConversion"/>
  </si>
  <si>
    <t xml:space="preserve">깍두기 </t>
    <phoneticPr fontId="2" type="noConversion"/>
  </si>
  <si>
    <t>호박볶음</t>
    <phoneticPr fontId="2" type="noConversion"/>
  </si>
  <si>
    <t>무나물볶음</t>
    <phoneticPr fontId="2" type="noConversion"/>
  </si>
  <si>
    <t>단무지</t>
    <phoneticPr fontId="2" type="noConversion"/>
  </si>
  <si>
    <t>배추김치</t>
    <phoneticPr fontId="2" type="noConversion"/>
  </si>
  <si>
    <t>깍두기</t>
    <phoneticPr fontId="2" type="noConversion"/>
  </si>
  <si>
    <t>김가루떡국</t>
    <phoneticPr fontId="2" type="noConversion"/>
  </si>
  <si>
    <t>매콤콩나물국</t>
    <phoneticPr fontId="2" type="noConversion"/>
  </si>
  <si>
    <t>오징어링튀김&amp;타르소스(오징어:외국산)</t>
    <phoneticPr fontId="2" type="noConversion"/>
  </si>
  <si>
    <t>미운영</t>
    <phoneticPr fontId="2" type="noConversion"/>
  </si>
  <si>
    <t>수제야채튀김&amp;초간장</t>
    <phoneticPr fontId="2" type="noConversion"/>
  </si>
  <si>
    <t>미운영</t>
    <phoneticPr fontId="2" type="noConversion"/>
  </si>
  <si>
    <t>우동츠유</t>
    <phoneticPr fontId="2" type="noConversion"/>
  </si>
  <si>
    <t>잡곡밥</t>
    <phoneticPr fontId="2" type="noConversion"/>
  </si>
  <si>
    <t>맑은어묵국</t>
    <phoneticPr fontId="2" type="noConversion"/>
  </si>
  <si>
    <t>김가루후리가케주먹밥</t>
    <phoneticPr fontId="2" type="noConversion"/>
  </si>
  <si>
    <t>김치볶음밥&amp;김가루</t>
    <phoneticPr fontId="2" type="noConversion"/>
  </si>
  <si>
    <t>한식잡채</t>
    <phoneticPr fontId="2" type="noConversion"/>
  </si>
  <si>
    <t>치킨후랑크볶음(계육:국산)</t>
    <phoneticPr fontId="2" type="noConversion"/>
  </si>
  <si>
    <t>버섯마파두부덮밥</t>
    <phoneticPr fontId="2" type="noConversion"/>
  </si>
  <si>
    <t>삼색잔치국수</t>
    <phoneticPr fontId="2" type="noConversion"/>
  </si>
  <si>
    <t>표고궁중떡볶이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</si>
  <si>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</si>
  <si>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</si>
  <si>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</si>
  <si>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건빵튀김</t>
    <phoneticPr fontId="2" type="noConversion"/>
  </si>
  <si>
    <t>깍두기</t>
    <phoneticPr fontId="2" type="noConversion"/>
  </si>
  <si>
    <t>배추김치</t>
    <phoneticPr fontId="2" type="noConversion"/>
  </si>
  <si>
    <t>마늘쫑지무침</t>
    <phoneticPr fontId="2" type="noConversion"/>
  </si>
  <si>
    <t>김가루</t>
    <phoneticPr fontId="2" type="noConversion"/>
  </si>
  <si>
    <t>김치국</t>
    <phoneticPr fontId="2" type="noConversion"/>
  </si>
  <si>
    <t>춘권튀김&amp;초간장</t>
    <phoneticPr fontId="2" type="noConversion"/>
  </si>
  <si>
    <t>잡곡밥</t>
    <phoneticPr fontId="2" type="noConversion"/>
  </si>
  <si>
    <t>미소시루</t>
    <phoneticPr fontId="2" type="noConversion"/>
  </si>
  <si>
    <t>야채볶음우동</t>
    <phoneticPr fontId="2" type="noConversion"/>
  </si>
  <si>
    <t>깍두기볶음밥</t>
    <phoneticPr fontId="2" type="noConversion"/>
  </si>
  <si>
    <t>한식</t>
  </si>
  <si>
    <t>CORNER A-2</t>
  </si>
  <si>
    <t>치즈라면</t>
    <phoneticPr fontId="2" type="noConversion"/>
  </si>
  <si>
    <t>치즈라면</t>
    <phoneticPr fontId="2" type="noConversion"/>
  </si>
  <si>
    <t>미운영</t>
    <phoneticPr fontId="2" type="noConversion"/>
  </si>
  <si>
    <t>CORNER A-1</t>
  </si>
  <si>
    <t>중식
12:00~13:00</t>
    <phoneticPr fontId="2" type="noConversion"/>
  </si>
  <si>
    <t>PRICE</t>
    <phoneticPr fontId="2" type="noConversion"/>
  </si>
  <si>
    <t>08:00~09:30</t>
    <phoneticPr fontId="2" type="noConversion"/>
  </si>
  <si>
    <t>07:30~09:00</t>
    <phoneticPr fontId="2" type="noConversion"/>
  </si>
  <si>
    <t>07:30~09:00</t>
    <phoneticPr fontId="2" type="noConversion"/>
  </si>
  <si>
    <t>07:30~09:00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</si>
  <si>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</si>
  <si>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</si>
  <si>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</si>
  <si>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</si>
  <si>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</si>
  <si>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</si>
  <si>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</si>
  <si>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</si>
  <si>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</si>
  <si>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</si>
  <si>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</si>
  <si>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</si>
  <si>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</si>
  <si>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</si>
  <si>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깍두기</t>
    <phoneticPr fontId="2" type="noConversion"/>
  </si>
  <si>
    <t>배추김치</t>
    <phoneticPr fontId="2" type="noConversion"/>
  </si>
  <si>
    <t>매콤단무지무침</t>
    <phoneticPr fontId="2" type="noConversion"/>
  </si>
  <si>
    <t>배추김치</t>
    <phoneticPr fontId="2" type="noConversion"/>
  </si>
  <si>
    <t>깍두기</t>
    <phoneticPr fontId="2" type="noConversion"/>
  </si>
  <si>
    <t>양념깻잎지</t>
    <phoneticPr fontId="2" type="noConversion"/>
  </si>
  <si>
    <t>카레고로케&amp;케찹(1pcs)</t>
    <phoneticPr fontId="2" type="noConversion"/>
  </si>
  <si>
    <t>건파래볶음</t>
    <phoneticPr fontId="2" type="noConversion"/>
  </si>
  <si>
    <t>깐풍유린기(계육:국산)</t>
    <phoneticPr fontId="2" type="noConversion"/>
  </si>
  <si>
    <t>삼각해쉬브라운&amp;칠리소스</t>
    <phoneticPr fontId="2" type="noConversion"/>
  </si>
  <si>
    <t>계란후라이</t>
    <phoneticPr fontId="2" type="noConversion"/>
  </si>
  <si>
    <t>미역국</t>
    <phoneticPr fontId="2" type="noConversion"/>
  </si>
  <si>
    <t>두부김치국</t>
    <phoneticPr fontId="2" type="noConversion"/>
  </si>
  <si>
    <t>맑은호박국</t>
    <phoneticPr fontId="2" type="noConversion"/>
  </si>
  <si>
    <t>허니버터감자구이</t>
    <phoneticPr fontId="2" type="noConversion"/>
  </si>
  <si>
    <t>계란국</t>
    <phoneticPr fontId="2" type="noConversion"/>
  </si>
  <si>
    <t>유부장국</t>
    <phoneticPr fontId="2" type="noConversion"/>
  </si>
  <si>
    <t>유부장국</t>
    <phoneticPr fontId="2" type="noConversion"/>
  </si>
  <si>
    <t>순두부백탕</t>
    <phoneticPr fontId="2" type="noConversion"/>
  </si>
  <si>
    <t>잡곡밥</t>
    <phoneticPr fontId="2" type="noConversion"/>
  </si>
  <si>
    <t>잡곡밥</t>
    <phoneticPr fontId="2" type="noConversion"/>
  </si>
  <si>
    <t>순두부김치국</t>
    <phoneticPr fontId="2" type="noConversion"/>
  </si>
  <si>
    <t>잡곡밥</t>
    <phoneticPr fontId="2" type="noConversion"/>
  </si>
  <si>
    <t>잡곡밥(소)</t>
    <phoneticPr fontId="2" type="noConversion"/>
  </si>
  <si>
    <t>참치김치덮밥(가다랑어:원양산)</t>
    <phoneticPr fontId="2" type="noConversion"/>
  </si>
  <si>
    <t>사각햄전&amp;케찹(계,돈육:국산)</t>
    <phoneticPr fontId="2" type="noConversion"/>
  </si>
  <si>
    <t>시금치프리타타</t>
    <phoneticPr fontId="2" type="noConversion"/>
  </si>
  <si>
    <t>닭살우동볶음(계육:브라질산)</t>
    <phoneticPr fontId="2" type="noConversion"/>
  </si>
  <si>
    <t>중화풍맛살볶음밥</t>
    <phoneticPr fontId="2" type="noConversion"/>
  </si>
  <si>
    <t>인델리데미커리</t>
    <phoneticPr fontId="2" type="noConversion"/>
  </si>
  <si>
    <t>단호박폭탄
토마토스파게티</t>
    <phoneticPr fontId="2" type="noConversion"/>
  </si>
  <si>
    <t>한식</t>
    <phoneticPr fontId="2" type="noConversion"/>
  </si>
  <si>
    <t xml:space="preserve">조식
07:00~08:30
*주말 및 공휴일*
08:00~09:30
</t>
    <phoneticPr fontId="3" type="noConversion"/>
  </si>
  <si>
    <t>일요일</t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</si>
  <si>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</si>
  <si>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</si>
  <si>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</si>
  <si>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</si>
  <si>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</si>
  <si>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</si>
  <si>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
  백김치-배추:중국산/쌀류(쌀, 흑미, 찹쌀, 현미, 누룽지, 죽) – 국내산/두부류 (연두부, 순두부, 판두부, 콩비지) : 대두 - 외국산
* 문의사항은 구내식당 영양사 hyeyoon.na@cj.net 로 연락주시기 바랍니다.</t>
    <phoneticPr fontId="3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</si>
  <si>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</si>
  <si>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</si>
  <si>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</si>
  <si>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</si>
  <si>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</si>
  <si>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</si>
  <si>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</si>
  <si>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</si>
  <si>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</si>
  <si>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</si>
  <si>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</si>
  <si>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마늘쫑무침</t>
    <phoneticPr fontId="2" type="noConversion"/>
  </si>
  <si>
    <t>오이지무침</t>
    <phoneticPr fontId="2" type="noConversion"/>
  </si>
  <si>
    <t>새송이버섯볶음</t>
    <phoneticPr fontId="2" type="noConversion"/>
  </si>
  <si>
    <t>쥬키니볶음</t>
    <phoneticPr fontId="2" type="noConversion"/>
  </si>
  <si>
    <t>얼큰김치국</t>
    <phoneticPr fontId="2" type="noConversion"/>
  </si>
  <si>
    <t>소떡소떡</t>
    <phoneticPr fontId="2" type="noConversion"/>
  </si>
  <si>
    <t>시금치된장국</t>
    <phoneticPr fontId="2" type="noConversion"/>
  </si>
  <si>
    <t>얼갈이된장국</t>
    <phoneticPr fontId="2" type="noConversion"/>
  </si>
  <si>
    <t>콩나물국</t>
    <phoneticPr fontId="2" type="noConversion"/>
  </si>
  <si>
    <t>쌀밥</t>
    <phoneticPr fontId="2" type="noConversion"/>
  </si>
  <si>
    <t>비엔나야채볶음
(계,돈육:국내산)</t>
    <phoneticPr fontId="2" type="noConversion"/>
  </si>
  <si>
    <t>짜장덮밥</t>
    <phoneticPr fontId="2" type="noConversion"/>
  </si>
  <si>
    <t>두부계란전</t>
    <phoneticPr fontId="2" type="noConversion"/>
  </si>
  <si>
    <t>고등어조림
(고등어:국내산)</t>
    <phoneticPr fontId="2" type="noConversion"/>
  </si>
  <si>
    <t>석식</t>
    <phoneticPr fontId="2" type="noConversion"/>
  </si>
  <si>
    <t>4,000원</t>
    <phoneticPr fontId="2" type="noConversion"/>
  </si>
  <si>
    <t>Price</t>
    <phoneticPr fontId="2" type="noConversion"/>
  </si>
  <si>
    <t>연두부</t>
    <phoneticPr fontId="2" type="noConversion"/>
  </si>
  <si>
    <t>간장고추지</t>
    <phoneticPr fontId="2" type="noConversion"/>
  </si>
  <si>
    <t>샐러드*드레싱</t>
    <phoneticPr fontId="2" type="noConversion"/>
  </si>
  <si>
    <t>무채국</t>
    <phoneticPr fontId="2" type="noConversion"/>
  </si>
  <si>
    <t>파송송계란국</t>
    <phoneticPr fontId="2" type="noConversion"/>
  </si>
  <si>
    <t>생선까스*타르소스</t>
    <phoneticPr fontId="2" type="noConversion"/>
  </si>
  <si>
    <t>쌀밥</t>
    <phoneticPr fontId="2" type="noConversion"/>
  </si>
  <si>
    <t>고추까스
(돈육:국내산)</t>
    <phoneticPr fontId="2" type="noConversion"/>
  </si>
  <si>
    <t>순대&amp;초고추장</t>
    <phoneticPr fontId="2" type="noConversion"/>
  </si>
  <si>
    <t>데리야끼햄야채볶음
(계육:국내산)</t>
    <phoneticPr fontId="2" type="noConversion"/>
  </si>
  <si>
    <t>온쫄면</t>
    <phoneticPr fontId="2" type="noConversion"/>
  </si>
  <si>
    <t>새우볶음밥</t>
    <phoneticPr fontId="2" type="noConversion"/>
  </si>
  <si>
    <t>중식</t>
    <phoneticPr fontId="2" type="noConversion"/>
  </si>
  <si>
    <t>Price</t>
    <phoneticPr fontId="2" type="noConversion"/>
  </si>
  <si>
    <t>만두라면</t>
    <phoneticPr fontId="2" type="noConversion"/>
  </si>
  <si>
    <t>치즈라면</t>
    <phoneticPr fontId="2" type="noConversion"/>
  </si>
  <si>
    <t>치즈라면</t>
    <phoneticPr fontId="2" type="noConversion"/>
  </si>
  <si>
    <t>판매식A</t>
    <phoneticPr fontId="2" type="noConversion"/>
  </si>
  <si>
    <t>4,000원</t>
    <phoneticPr fontId="2" type="noConversion"/>
  </si>
  <si>
    <t>시리얼*우유</t>
  </si>
  <si>
    <t>브레드*잼</t>
  </si>
  <si>
    <t>Plus bar</t>
    <phoneticPr fontId="2" type="noConversion"/>
  </si>
  <si>
    <t>배추김치</t>
    <phoneticPr fontId="2" type="noConversion"/>
  </si>
  <si>
    <t>오복지무침</t>
    <phoneticPr fontId="2" type="noConversion"/>
  </si>
  <si>
    <t>깻잎지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</si>
  <si>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</si>
  <si>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</si>
  <si>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시금치된장국</t>
    <phoneticPr fontId="2" type="noConversion"/>
  </si>
  <si>
    <t>야채된장국</t>
    <phoneticPr fontId="2" type="noConversion"/>
  </si>
  <si>
    <t>다시마무채국</t>
    <phoneticPr fontId="2" type="noConversion"/>
  </si>
  <si>
    <t>배추된장국</t>
    <phoneticPr fontId="2" type="noConversion"/>
  </si>
  <si>
    <t>쌀밥</t>
    <phoneticPr fontId="2" type="noConversion"/>
  </si>
  <si>
    <t>쌀밥</t>
    <phoneticPr fontId="2" type="noConversion"/>
  </si>
  <si>
    <t>양념동태조림
(동태:러시아산)</t>
    <phoneticPr fontId="2" type="noConversion"/>
  </si>
  <si>
    <t>분홍소시지구이*케찹</t>
    <phoneticPr fontId="2" type="noConversion"/>
  </si>
  <si>
    <t>간장미트볼조림
(계,돈육:국내산)</t>
    <phoneticPr fontId="2" type="noConversion"/>
  </si>
  <si>
    <t>메추리알조림</t>
    <phoneticPr fontId="2" type="noConversion"/>
  </si>
  <si>
    <t>휴무</t>
    <phoneticPr fontId="2" type="noConversion"/>
  </si>
  <si>
    <t>조식</t>
    <phoneticPr fontId="3" type="noConversion"/>
  </si>
  <si>
    <t>토요일</t>
  </si>
  <si>
    <t>금요일</t>
  </si>
  <si>
    <t>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</si>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</sst>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0"/>
      <name val="나눔바른고딕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0000CC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0000CC"/>
      <name val="나눔스퀘어 Bold"/>
      <family val="3"/>
      <charset val="129"/>
    </font>
    <font>
      <sz val="8"/>
      <color rgb="FFFEEDDA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35"/>
      <color theme="1"/>
      <name val="나눔바른펜"/>
      <family val="3"/>
      <charset val="129"/>
    </font>
    <font>
      <b/>
      <sz val="8"/>
      <name val="나눔바른펜"/>
      <family val="3"/>
      <charset val="129"/>
    </font>
    <font>
      <sz val="8"/>
      <color theme="9" tint="-0.249977111117893"/>
      <name val="나눔바른펜"/>
      <family val="3"/>
      <charset val="129"/>
    </font>
    <font>
      <b/>
      <sz val="8"/>
      <color theme="9" tint="-0.249977111117893"/>
      <name val="나눔바른펜"/>
      <family val="3"/>
      <charset val="129"/>
    </font>
    <font>
      <sz val="8"/>
      <color rgb="FFC00000"/>
      <name val="나눔바른펜"/>
      <family val="3"/>
      <charset val="129"/>
    </font>
    <font>
      <sz val="8"/>
      <color rgb="FFC00000"/>
      <name val="나눔스퀘어 Bold"/>
      <family val="3"/>
      <charset val="129"/>
    </font>
    <font>
      <sz val="30"/>
      <color theme="1"/>
      <name val="나눔바른펜"/>
      <family val="3"/>
      <charset val="129"/>
    </font>
    <font>
      <b/>
      <sz val="9"/>
      <color rgb="FFC00000"/>
      <name val="나눔바른펜"/>
      <family val="3"/>
      <charset val="129"/>
    </font>
    <font>
      <b/>
      <sz val="9"/>
      <color rgb="FF0070C0"/>
      <name val="나눔바른펜"/>
      <family val="3"/>
      <charset val="129"/>
    </font>
    <font>
      <b/>
      <sz val="9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theme="6" tint="0.79998168889431442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/>
      <right style="thin">
        <color rgb="FFA0985A"/>
      </right>
      <top/>
      <bottom/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/>
      <right style="thin">
        <color theme="6"/>
      </right>
      <top style="thin">
        <color rgb="FF84A07F"/>
      </top>
      <bottom style="thin">
        <color theme="6"/>
      </bottom>
      <diagonal/>
    </border>
    <border>
      <left/>
      <right/>
      <top style="thin">
        <color rgb="FF84A07F"/>
      </top>
      <bottom style="thin">
        <color theme="6"/>
      </bottom>
      <diagonal/>
    </border>
    <border>
      <left/>
      <right/>
      <top style="thin">
        <color theme="6" tint="0.59999389629810485"/>
      </top>
      <bottom style="thin">
        <color theme="6"/>
      </bottom>
      <diagonal/>
    </border>
    <border>
      <left style="thin">
        <color theme="6"/>
      </left>
      <right/>
      <top style="thin">
        <color theme="6" tint="0.59999389629810485"/>
      </top>
      <bottom style="thin">
        <color theme="6"/>
      </bottom>
      <diagonal/>
    </border>
    <border>
      <left style="thin">
        <color rgb="FF84A07F"/>
      </left>
      <right style="thin">
        <color theme="6"/>
      </right>
      <top style="thin">
        <color rgb="FF84A07F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/>
      <right/>
      <top/>
      <bottom style="thin">
        <color rgb="FF84A07F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/>
      </right>
      <top style="thin">
        <color theme="0"/>
      </top>
      <bottom style="thin">
        <color rgb="FF84A07F"/>
      </bottom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/>
      <bottom/>
      <diagonal/>
    </border>
    <border>
      <left style="thin">
        <color theme="6"/>
      </left>
      <right/>
      <top/>
      <bottom/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 style="thin">
        <color rgb="FF84A07F"/>
      </right>
      <top style="thin">
        <color theme="6"/>
      </top>
      <bottom/>
      <diagonal/>
    </border>
    <border>
      <left style="thin">
        <color theme="6"/>
      </left>
      <right/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 style="thin">
        <color theme="6"/>
      </right>
      <top/>
      <bottom style="thin">
        <color rgb="FF84A07F"/>
      </bottom>
      <diagonal/>
    </border>
    <border>
      <left/>
      <right style="thin">
        <color theme="6"/>
      </right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/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/>
      </right>
      <top style="thin">
        <color theme="6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/>
      </top>
      <bottom style="thin">
        <color theme="6" tint="0.59999389629810485"/>
      </bottom>
      <diagonal/>
    </border>
    <border>
      <left/>
      <right style="thin">
        <color theme="6" tint="0.59999389629810485"/>
      </right>
      <top style="thin">
        <color theme="6"/>
      </top>
      <bottom style="thin">
        <color theme="6" tint="0.59999389629810485"/>
      </bottom>
      <diagonal/>
    </border>
    <border>
      <left style="thin">
        <color theme="6"/>
      </left>
      <right style="thin">
        <color theme="6" tint="0.59999389629810485"/>
      </right>
      <top style="thin">
        <color theme="6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 style="thin">
        <color rgb="FF84A07F"/>
      </left>
      <right/>
      <top style="thin">
        <color theme="9" tint="-0.249977111117893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18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10" fillId="2" borderId="18" xfId="0" quotePrefix="1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10" fillId="2" borderId="4" xfId="0" quotePrefix="1" applyFont="1" applyFill="1" applyBorder="1" applyAlignment="1">
      <alignment horizontal="center" vertical="center" wrapText="1"/>
    </xf>
    <xf numFmtId="0" fontId="10" fillId="2" borderId="5" xfId="0" quotePrefix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wrapText="1"/>
    </xf>
    <xf numFmtId="176" fontId="13" fillId="4" borderId="12" xfId="1" applyNumberFormat="1" applyFont="1" applyFill="1" applyBorder="1" applyAlignment="1">
      <alignment horizontal="center" vertical="center" wrapText="1"/>
    </xf>
    <xf numFmtId="176" fontId="15" fillId="4" borderId="12" xfId="1" applyNumberFormat="1" applyFont="1" applyFill="1" applyBorder="1" applyAlignment="1">
      <alignment horizontal="center" vertical="center" wrapText="1"/>
    </xf>
    <xf numFmtId="176" fontId="16" fillId="4" borderId="12" xfId="1" applyNumberFormat="1" applyFont="1" applyFill="1" applyBorder="1" applyAlignment="1">
      <alignment horizontal="center" vertical="center" wrapText="1"/>
    </xf>
    <xf numFmtId="176" fontId="17" fillId="4" borderId="12" xfId="1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176" fontId="11" fillId="4" borderId="14" xfId="1" applyNumberFormat="1" applyFont="1" applyFill="1" applyBorder="1" applyAlignment="1">
      <alignment horizontal="center" vertical="center" wrapText="1"/>
    </xf>
    <xf numFmtId="176" fontId="20" fillId="4" borderId="14" xfId="1" applyNumberFormat="1" applyFont="1" applyFill="1" applyBorder="1" applyAlignment="1">
      <alignment horizontal="center" vertical="center" wrapText="1"/>
    </xf>
    <xf numFmtId="176" fontId="16" fillId="4" borderId="14" xfId="1" applyNumberFormat="1" applyFont="1" applyFill="1" applyBorder="1" applyAlignment="1">
      <alignment horizontal="center" vertical="center" wrapText="1"/>
    </xf>
    <xf numFmtId="176" fontId="17" fillId="4" borderId="14" xfId="1" applyNumberFormat="1" applyFont="1" applyFill="1" applyBorder="1" applyAlignment="1">
      <alignment horizontal="center" vertical="center" wrapText="1"/>
    </xf>
    <xf numFmtId="0" fontId="22" fillId="6" borderId="35" xfId="0" applyFont="1" applyFill="1" applyBorder="1" applyAlignment="1">
      <alignment horizontal="center" vertical="center"/>
    </xf>
    <xf numFmtId="0" fontId="22" fillId="6" borderId="36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 wrapText="1"/>
    </xf>
    <xf numFmtId="0" fontId="25" fillId="2" borderId="42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43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8" fillId="2" borderId="45" xfId="0" applyFont="1" applyFill="1" applyBorder="1" applyAlignment="1">
      <alignment horizontal="center" vertical="center" wrapText="1"/>
    </xf>
    <xf numFmtId="0" fontId="22" fillId="6" borderId="35" xfId="0" applyFont="1" applyFill="1" applyBorder="1" applyAlignment="1">
      <alignment horizontal="center" vertical="center" wrapText="1"/>
    </xf>
    <xf numFmtId="0" fontId="22" fillId="6" borderId="36" xfId="0" applyFont="1" applyFill="1" applyBorder="1" applyAlignment="1">
      <alignment horizontal="center" vertical="center" wrapText="1"/>
    </xf>
    <xf numFmtId="0" fontId="25" fillId="2" borderId="50" xfId="0" applyFont="1" applyFill="1" applyBorder="1" applyAlignment="1">
      <alignment horizontal="center" vertical="center"/>
    </xf>
    <xf numFmtId="0" fontId="25" fillId="2" borderId="51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/>
    </xf>
    <xf numFmtId="0" fontId="22" fillId="2" borderId="43" xfId="0" applyFont="1" applyFill="1" applyBorder="1" applyAlignment="1">
      <alignment horizontal="center" vertical="center"/>
    </xf>
    <xf numFmtId="0" fontId="22" fillId="2" borderId="43" xfId="0" quotePrefix="1" applyFont="1" applyFill="1" applyBorder="1" applyAlignment="1">
      <alignment horizontal="center" vertical="center"/>
    </xf>
    <xf numFmtId="0" fontId="27" fillId="2" borderId="27" xfId="0" applyFont="1" applyFill="1" applyBorder="1" applyAlignment="1">
      <alignment horizontal="center" vertical="center" wrapText="1"/>
    </xf>
    <xf numFmtId="0" fontId="27" fillId="2" borderId="52" xfId="0" applyFont="1" applyFill="1" applyBorder="1" applyAlignment="1">
      <alignment horizontal="center" vertical="center" wrapText="1"/>
    </xf>
    <xf numFmtId="176" fontId="30" fillId="4" borderId="39" xfId="1" applyNumberFormat="1" applyFont="1" applyFill="1" applyBorder="1" applyAlignment="1">
      <alignment horizontal="center" vertical="center" wrapText="1"/>
    </xf>
    <xf numFmtId="176" fontId="31" fillId="4" borderId="39" xfId="1" applyNumberFormat="1" applyFont="1" applyFill="1" applyBorder="1" applyAlignment="1">
      <alignment horizontal="center" vertical="center" wrapText="1"/>
    </xf>
    <xf numFmtId="176" fontId="32" fillId="4" borderId="39" xfId="1" applyNumberFormat="1" applyFont="1" applyFill="1" applyBorder="1" applyAlignment="1">
      <alignment horizontal="center" vertical="center" wrapText="1"/>
    </xf>
    <xf numFmtId="176" fontId="30" fillId="4" borderId="57" xfId="1" applyNumberFormat="1" applyFont="1" applyFill="1" applyBorder="1" applyAlignment="1">
      <alignment horizontal="center" vertical="center" wrapText="1"/>
    </xf>
    <xf numFmtId="176" fontId="31" fillId="4" borderId="58" xfId="1" applyNumberFormat="1" applyFont="1" applyFill="1" applyBorder="1" applyAlignment="1">
      <alignment horizontal="center" vertical="center" wrapText="1"/>
    </xf>
    <xf numFmtId="176" fontId="32" fillId="4" borderId="58" xfId="1" applyNumberFormat="1" applyFont="1" applyFill="1" applyBorder="1" applyAlignment="1">
      <alignment horizontal="center" vertical="center" wrapText="1"/>
    </xf>
    <xf numFmtId="176" fontId="32" fillId="4" borderId="59" xfId="1" applyNumberFormat="1" applyFont="1" applyFill="1" applyBorder="1" applyAlignment="1">
      <alignment horizontal="center" vertical="center" wrapText="1"/>
    </xf>
    <xf numFmtId="0" fontId="24" fillId="4" borderId="40" xfId="0" applyFont="1" applyFill="1" applyBorder="1" applyAlignment="1">
      <alignment horizontal="center" vertical="center" wrapText="1"/>
    </xf>
    <xf numFmtId="0" fontId="24" fillId="4" borderId="39" xfId="0" applyFont="1" applyFill="1" applyBorder="1" applyAlignment="1">
      <alignment horizontal="center" vertical="center" wrapText="1"/>
    </xf>
    <xf numFmtId="0" fontId="1" fillId="4" borderId="63" xfId="0" applyFont="1" applyFill="1" applyBorder="1" applyAlignment="1">
      <alignment horizontal="center" vertical="center"/>
    </xf>
    <xf numFmtId="0" fontId="1" fillId="4" borderId="62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176" fontId="32" fillId="4" borderId="60" xfId="1" applyNumberFormat="1" applyFont="1" applyFill="1" applyBorder="1" applyAlignment="1">
      <alignment horizontal="center" vertical="center" wrapText="1"/>
    </xf>
    <xf numFmtId="176" fontId="32" fillId="4" borderId="58" xfId="1" applyNumberFormat="1" applyFont="1" applyFill="1" applyBorder="1" applyAlignment="1">
      <alignment horizontal="center" vertical="center" wrapText="1"/>
    </xf>
    <xf numFmtId="176" fontId="32" fillId="4" borderId="56" xfId="1" applyNumberFormat="1" applyFont="1" applyFill="1" applyBorder="1" applyAlignment="1">
      <alignment horizontal="center" vertical="center" wrapText="1"/>
    </xf>
    <xf numFmtId="176" fontId="32" fillId="4" borderId="55" xfId="1" applyNumberFormat="1" applyFont="1" applyFill="1" applyBorder="1" applyAlignment="1">
      <alignment horizontal="center" vertical="center" wrapText="1"/>
    </xf>
    <xf numFmtId="0" fontId="24" fillId="4" borderId="49" xfId="0" applyFont="1" applyFill="1" applyBorder="1" applyAlignment="1">
      <alignment horizontal="center" vertical="center" wrapText="1"/>
    </xf>
    <xf numFmtId="0" fontId="24" fillId="4" borderId="10" xfId="0" applyFont="1" applyFill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6" fillId="4" borderId="49" xfId="0" applyFont="1" applyFill="1" applyBorder="1" applyAlignment="1">
      <alignment horizontal="center" vertical="center" wrapText="1"/>
    </xf>
    <xf numFmtId="0" fontId="26" fillId="4" borderId="10" xfId="0" applyFont="1" applyFill="1" applyBorder="1" applyAlignment="1">
      <alignment horizontal="center" vertical="center" wrapText="1"/>
    </xf>
    <xf numFmtId="0" fontId="26" fillId="4" borderId="44" xfId="0" applyFont="1" applyFill="1" applyBorder="1" applyAlignment="1">
      <alignment horizontal="center" vertical="center" wrapText="1"/>
    </xf>
    <xf numFmtId="0" fontId="26" fillId="4" borderId="6" xfId="0" applyFont="1" applyFill="1" applyBorder="1" applyAlignment="1">
      <alignment horizontal="center" vertical="center" wrapText="1"/>
    </xf>
    <xf numFmtId="0" fontId="22" fillId="3" borderId="34" xfId="0" applyFont="1" applyFill="1" applyBorder="1" applyAlignment="1">
      <alignment horizontal="center" vertical="center"/>
    </xf>
    <xf numFmtId="0" fontId="22" fillId="3" borderId="33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left" vertical="center" wrapText="1"/>
    </xf>
    <xf numFmtId="0" fontId="21" fillId="3" borderId="32" xfId="0" applyFont="1" applyFill="1" applyBorder="1" applyAlignment="1">
      <alignment horizontal="left" vertical="center"/>
    </xf>
    <xf numFmtId="0" fontId="21" fillId="3" borderId="31" xfId="0" applyFont="1" applyFill="1" applyBorder="1" applyAlignment="1">
      <alignment horizontal="left" vertical="center"/>
    </xf>
    <xf numFmtId="0" fontId="26" fillId="4" borderId="40" xfId="0" applyFont="1" applyFill="1" applyBorder="1" applyAlignment="1">
      <alignment horizontal="center" vertical="center" wrapText="1"/>
    </xf>
    <xf numFmtId="0" fontId="26" fillId="4" borderId="39" xfId="0" applyFont="1" applyFill="1" applyBorder="1" applyAlignment="1">
      <alignment horizontal="center" vertical="center" wrapText="1"/>
    </xf>
    <xf numFmtId="0" fontId="24" fillId="4" borderId="44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9" fillId="6" borderId="54" xfId="0" applyFont="1" applyFill="1" applyBorder="1" applyAlignment="1">
      <alignment horizontal="center" vertical="center"/>
    </xf>
    <xf numFmtId="0" fontId="23" fillId="6" borderId="54" xfId="0" applyFont="1" applyFill="1" applyBorder="1" applyAlignment="1">
      <alignment horizontal="center" vertical="center"/>
    </xf>
    <xf numFmtId="0" fontId="23" fillId="6" borderId="53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/>
    </xf>
    <xf numFmtId="0" fontId="23" fillId="6" borderId="38" xfId="0" applyFont="1" applyFill="1" applyBorder="1" applyAlignment="1">
      <alignment horizontal="center" vertical="center"/>
    </xf>
    <xf numFmtId="0" fontId="23" fillId="6" borderId="37" xfId="0" applyFont="1" applyFill="1" applyBorder="1" applyAlignment="1">
      <alignment horizontal="center" vertical="center"/>
    </xf>
    <xf numFmtId="0" fontId="24" fillId="6" borderId="40" xfId="0" applyFont="1" applyFill="1" applyBorder="1" applyAlignment="1">
      <alignment horizontal="center" vertical="center" wrapText="1"/>
    </xf>
    <xf numFmtId="0" fontId="24" fillId="6" borderId="39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176" fontId="18" fillId="4" borderId="14" xfId="1" applyNumberFormat="1" applyFont="1" applyFill="1" applyBorder="1" applyAlignment="1">
      <alignment horizontal="center" vertical="center" wrapText="1"/>
    </xf>
    <xf numFmtId="176" fontId="18" fillId="4" borderId="13" xfId="1" applyNumberFormat="1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1" defaultTableStyle="TableStyleMedium2" defaultPivotStyle="PivotStyleLight16">
    <tableStyle name="표 스타일 1" pivot="0" count="0"/>
  </tableStyles>
  <colors>
    <mruColors>
      <color rgb="FFFEE096"/>
      <color rgb="FFFBF879"/>
      <color rgb="FFFDFCC0"/>
      <color rgb="FF69803D"/>
      <color rgb="FF725618"/>
      <color rgb="FF49955B"/>
      <color rgb="FF60A43A"/>
      <color rgb="FF6485CE"/>
      <color rgb="FF3F8541"/>
      <color rgb="FF2753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5.png"/><Relationship Id="rId3" Type="http://schemas.openxmlformats.org/officeDocument/2006/relationships/image" Target="../media/image3.png"/><Relationship Id="rId7" Type="http://schemas.openxmlformats.org/officeDocument/2006/relationships/image" Target="../media/image10.png"/><Relationship Id="rId12" Type="http://schemas.openxmlformats.org/officeDocument/2006/relationships/image" Target="../media/image14.png"/><Relationship Id="rId2" Type="http://schemas.openxmlformats.org/officeDocument/2006/relationships/image" Target="../media/image2.png"/><Relationship Id="rId1" Type="http://schemas.openxmlformats.org/officeDocument/2006/relationships/image" Target="../media/image6.png"/><Relationship Id="rId6" Type="http://schemas.openxmlformats.org/officeDocument/2006/relationships/image" Target="../media/image9.png"/><Relationship Id="rId11" Type="http://schemas.openxmlformats.org/officeDocument/2006/relationships/image" Target="../media/image13.png"/><Relationship Id="rId5" Type="http://schemas.openxmlformats.org/officeDocument/2006/relationships/image" Target="../media/image8.png"/><Relationship Id="rId10" Type="http://schemas.microsoft.com/office/2007/relationships/hdphoto" Target="../media/hdphoto1.wdp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2627</xdr:rowOff>
    </xdr:from>
    <xdr:ext cx="12498455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627"/>
          <a:ext cx="12498455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  <xdr:oneCellAnchor>
    <xdr:from>
      <xdr:col>8</xdr:col>
      <xdr:colOff>233081</xdr:colOff>
      <xdr:row>0</xdr:row>
      <xdr:rowOff>0</xdr:rowOff>
    </xdr:from>
    <xdr:ext cx="1174301" cy="11805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9481" y="0"/>
          <a:ext cx="1174301" cy="1180537"/>
        </a:xfrm>
        <a:prstGeom prst="rect">
          <a:avLst/>
        </a:prstGeom>
      </xdr:spPr>
    </xdr:pic>
    <xdr:clientData/>
  </xdr:oneCellAnchor>
  <xdr:oneCellAnchor>
    <xdr:from>
      <xdr:col>9</xdr:col>
      <xdr:colOff>180952</xdr:colOff>
      <xdr:row>27</xdr:row>
      <xdr:rowOff>39055</xdr:rowOff>
    </xdr:from>
    <xdr:ext cx="1326483" cy="977474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52" y="5696905"/>
          <a:ext cx="1326483" cy="977474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0</xdr:rowOff>
    </xdr:from>
    <xdr:ext cx="4224130" cy="5350565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57400" y="628650"/>
          <a:ext cx="4224130" cy="53505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58938" y="149880"/>
          <a:ext cx="2643186" cy="321958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110229" cy="1166814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110229" cy="1166814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79165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79165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20803" cy="117587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20803" cy="1175879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15682" cy="1695850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15682" cy="1695850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81503" cy="1179054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81503" cy="1179054"/>
        </a:xfrm>
        <a:prstGeom prst="rect">
          <a:avLst/>
        </a:prstGeom>
      </xdr:spPr>
    </xdr:pic>
    <xdr:clientData/>
  </xdr:oneCellAnchor>
  <xdr:oneCellAnchor>
    <xdr:from>
      <xdr:col>8</xdr:col>
      <xdr:colOff>229054</xdr:colOff>
      <xdr:row>27</xdr:row>
      <xdr:rowOff>128578</xdr:rowOff>
    </xdr:from>
    <xdr:ext cx="2781619" cy="2049583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454" y="5786428"/>
          <a:ext cx="2781619" cy="2049583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1333501</xdr:colOff>
      <xdr:row>19</xdr:row>
      <xdr:rowOff>126999</xdr:rowOff>
    </xdr:from>
    <xdr:ext cx="939483" cy="941812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4108449"/>
          <a:ext cx="939483" cy="941812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14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3147483"/>
          <a:ext cx="970047" cy="1080135"/>
        </a:xfrm>
        <a:prstGeom prst="rect">
          <a:avLst/>
        </a:prstGeom>
      </xdr:spPr>
    </xdr:pic>
    <xdr:clientData/>
  </xdr:oneCellAnchor>
  <xdr:oneCellAnchor>
    <xdr:from>
      <xdr:col>8</xdr:col>
      <xdr:colOff>188859</xdr:colOff>
      <xdr:row>8</xdr:row>
      <xdr:rowOff>0</xdr:rowOff>
    </xdr:from>
    <xdr:ext cx="358106" cy="249862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5259" y="1676400"/>
          <a:ext cx="358106" cy="249862"/>
        </a:xfrm>
        <a:prstGeom prst="rect">
          <a:avLst/>
        </a:prstGeom>
      </xdr:spPr>
    </xdr:pic>
    <xdr:clientData/>
  </xdr:oneCellAnchor>
  <xdr:oneCellAnchor>
    <xdr:from>
      <xdr:col>3</xdr:col>
      <xdr:colOff>1247192</xdr:colOff>
      <xdr:row>8</xdr:row>
      <xdr:rowOff>42333</xdr:rowOff>
    </xdr:from>
    <xdr:ext cx="358106" cy="249862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26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4</xdr:col>
      <xdr:colOff>1247192</xdr:colOff>
      <xdr:row>8</xdr:row>
      <xdr:rowOff>42333</xdr:rowOff>
    </xdr:from>
    <xdr:ext cx="358106" cy="249862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4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5</xdr:col>
      <xdr:colOff>1247192</xdr:colOff>
      <xdr:row>8</xdr:row>
      <xdr:rowOff>42333</xdr:rowOff>
    </xdr:from>
    <xdr:ext cx="358106" cy="249862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2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6</xdr:col>
      <xdr:colOff>1247192</xdr:colOff>
      <xdr:row>8</xdr:row>
      <xdr:rowOff>42333</xdr:rowOff>
    </xdr:from>
    <xdr:ext cx="358106" cy="249862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0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7</xdr:col>
      <xdr:colOff>1247192</xdr:colOff>
      <xdr:row>8</xdr:row>
      <xdr:rowOff>42333</xdr:rowOff>
    </xdr:from>
    <xdr:ext cx="358106" cy="249862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58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8</xdr:col>
      <xdr:colOff>1247192</xdr:colOff>
      <xdr:row>8</xdr:row>
      <xdr:rowOff>42333</xdr:rowOff>
    </xdr:from>
    <xdr:ext cx="358106" cy="249862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16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9</xdr:col>
      <xdr:colOff>1247192</xdr:colOff>
      <xdr:row>8</xdr:row>
      <xdr:rowOff>42333</xdr:rowOff>
    </xdr:from>
    <xdr:ext cx="358106" cy="249862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8</xdr:col>
      <xdr:colOff>1333501</xdr:colOff>
      <xdr:row>19</xdr:row>
      <xdr:rowOff>126999</xdr:rowOff>
    </xdr:from>
    <xdr:ext cx="939483" cy="941812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4108449"/>
          <a:ext cx="939483" cy="941812"/>
        </a:xfrm>
        <a:prstGeom prst="rect">
          <a:avLst/>
        </a:prstGeom>
      </xdr:spPr>
    </xdr:pic>
    <xdr:clientData/>
  </xdr:oneCellAnchor>
  <xdr:oneCellAnchor>
    <xdr:from>
      <xdr:col>3</xdr:col>
      <xdr:colOff>83344</xdr:colOff>
      <xdr:row>2</xdr:row>
      <xdr:rowOff>107156</xdr:rowOff>
    </xdr:from>
    <xdr:ext cx="1762124" cy="904874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744" y="526256"/>
          <a:ext cx="1762124" cy="904874"/>
        </a:xfrm>
        <a:prstGeom prst="rect">
          <a:avLst/>
        </a:prstGeom>
      </xdr:spPr>
    </xdr:pic>
    <xdr:clientData/>
  </xdr:oneCellAnchor>
  <xdr:oneCellAnchor>
    <xdr:from>
      <xdr:col>7</xdr:col>
      <xdr:colOff>107155</xdr:colOff>
      <xdr:row>2</xdr:row>
      <xdr:rowOff>92869</xdr:rowOff>
    </xdr:from>
    <xdr:ext cx="1678782" cy="904874"/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7755" y="511969"/>
          <a:ext cx="1678782" cy="904874"/>
        </a:xfrm>
        <a:prstGeom prst="rect">
          <a:avLst/>
        </a:prstGeom>
      </xdr:spPr>
    </xdr:pic>
    <xdr:clientData/>
  </xdr:oneCellAnchor>
  <xdr:oneCellAnchor>
    <xdr:from>
      <xdr:col>6</xdr:col>
      <xdr:colOff>357185</xdr:colOff>
      <xdr:row>2</xdr:row>
      <xdr:rowOff>114301</xdr:rowOff>
    </xdr:from>
    <xdr:ext cx="1595440" cy="904874"/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985" y="533401"/>
          <a:ext cx="1595440" cy="904874"/>
        </a:xfrm>
        <a:prstGeom prst="rect">
          <a:avLst/>
        </a:prstGeom>
      </xdr:spPr>
    </xdr:pic>
    <xdr:clientData/>
  </xdr:oneCellAnchor>
  <xdr:twoCellAnchor>
    <xdr:from>
      <xdr:col>4</xdr:col>
      <xdr:colOff>1690685</xdr:colOff>
      <xdr:row>2</xdr:row>
      <xdr:rowOff>261937</xdr:rowOff>
    </xdr:from>
    <xdr:to>
      <xdr:col>6</xdr:col>
      <xdr:colOff>607216</xdr:colOff>
      <xdr:row>3</xdr:row>
      <xdr:rowOff>345281</xdr:rowOff>
    </xdr:to>
    <xdr:sp macro="" textlink="">
      <xdr:nvSpPr>
        <xdr:cNvPr id="28" name="TextBox 27"/>
        <xdr:cNvSpPr txBox="1"/>
      </xdr:nvSpPr>
      <xdr:spPr>
        <a:xfrm>
          <a:off x="3433760" y="633412"/>
          <a:ext cx="1288256" cy="2071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chemeClr val="accent3">
                  <a:lumMod val="75000"/>
                </a:schemeClr>
              </a:solidFill>
              <a:latin typeface="휴먼편지체" panose="02030504000101010101" pitchFamily="18" charset="-127"/>
              <a:ea typeface="휴먼편지체" panose="02030504000101010101" pitchFamily="18" charset="-127"/>
            </a:rPr>
            <a:t>솔브릿지 </a:t>
          </a:r>
          <a:r>
            <a:rPr lang="ko-KR" altLang="en-US" sz="1600" b="1" baseline="0">
              <a:solidFill>
                <a:schemeClr val="accent3">
                  <a:lumMod val="75000"/>
                </a:schemeClr>
              </a:solidFill>
              <a:latin typeface="휴먼편지체" panose="02030504000101010101" pitchFamily="18" charset="-127"/>
              <a:ea typeface="휴먼편지체" panose="02030504000101010101" pitchFamily="18" charset="-127"/>
            </a:rPr>
            <a:t>입학을 축하합니다 </a:t>
          </a:r>
          <a:endParaRPr lang="en-US" altLang="ko-KR" sz="1600" b="1" baseline="0">
            <a:solidFill>
              <a:schemeClr val="accent3">
                <a:lumMod val="75000"/>
              </a:schemeClr>
            </a:solidFill>
            <a:latin typeface="휴먼편지체" panose="02030504000101010101" pitchFamily="18" charset="-127"/>
            <a:ea typeface="휴먼편지체" panose="02030504000101010101" pitchFamily="18" charset="-127"/>
          </a:endParaRPr>
        </a:p>
        <a:p>
          <a:endParaRPr lang="ko-KR" altLang="en-US" sz="1600" b="1">
            <a:solidFill>
              <a:schemeClr val="accent3">
                <a:lumMod val="75000"/>
              </a:schemeClr>
            </a:solidFill>
            <a:latin typeface="휴먼편지체" panose="02030504000101010101" pitchFamily="18" charset="-127"/>
            <a:ea typeface="휴먼편지체" panose="02030504000101010101" pitchFamily="18" charset="-127"/>
          </a:endParaRPr>
        </a:p>
      </xdr:txBody>
    </xdr:sp>
    <xdr:clientData/>
  </xdr:twoCellAnchor>
  <xdr:oneCellAnchor>
    <xdr:from>
      <xdr:col>3</xdr:col>
      <xdr:colOff>1762124</xdr:colOff>
      <xdr:row>2</xdr:row>
      <xdr:rowOff>92869</xdr:rowOff>
    </xdr:from>
    <xdr:ext cx="1783558" cy="904874"/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199" y="511969"/>
          <a:ext cx="1783558" cy="90487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E182"/>
  <sheetViews>
    <sheetView zoomScale="115" zoomScaleNormal="115" zoomScaleSheetLayoutView="115" workbookViewId="0">
      <selection activeCell="H14" sqref="H14"/>
    </sheetView>
  </sheetViews>
  <sheetFormatPr defaultColWidth="9" defaultRowHeight="12.75" customHeight="1" x14ac:dyDescent="0.3"/>
  <cols>
    <col min="1" max="1" width="5.875" style="3" customWidth="1"/>
    <col min="2" max="2" width="4" style="3" customWidth="1"/>
    <col min="3" max="3" width="7.125" style="3" customWidth="1"/>
    <col min="4" max="10" width="18.5" style="3" customWidth="1"/>
    <col min="11" max="29" width="9" style="2"/>
    <col min="30" max="16384" width="9" style="3"/>
  </cols>
  <sheetData>
    <row r="1" spans="2:31" ht="92.25" customHeight="1" x14ac:dyDescent="0.3">
      <c r="B1" s="68"/>
      <c r="C1" s="69"/>
      <c r="D1" s="69"/>
      <c r="E1" s="69"/>
      <c r="F1" s="69"/>
      <c r="G1" s="69"/>
      <c r="H1" s="69"/>
      <c r="I1" s="69"/>
      <c r="J1" s="70"/>
    </row>
    <row r="2" spans="2:31" ht="15" customHeight="1" x14ac:dyDescent="0.3">
      <c r="B2" s="71" t="s">
        <v>197</v>
      </c>
      <c r="C2" s="72"/>
      <c r="D2" s="65" t="s">
        <v>1</v>
      </c>
      <c r="E2" s="64" t="s">
        <v>196</v>
      </c>
      <c r="F2" s="64" t="s">
        <v>0</v>
      </c>
      <c r="G2" s="64" t="s">
        <v>6</v>
      </c>
      <c r="H2" s="64" t="s">
        <v>195</v>
      </c>
      <c r="I2" s="63" t="s">
        <v>194</v>
      </c>
      <c r="J2" s="62" t="s">
        <v>119</v>
      </c>
    </row>
    <row r="3" spans="2:31" ht="15" customHeight="1" x14ac:dyDescent="0.3">
      <c r="B3" s="73"/>
      <c r="C3" s="74"/>
      <c r="D3" s="61">
        <v>44977</v>
      </c>
      <c r="E3" s="61">
        <v>44978</v>
      </c>
      <c r="F3" s="61">
        <v>44979</v>
      </c>
      <c r="G3" s="61">
        <v>44980</v>
      </c>
      <c r="H3" s="61">
        <v>44981</v>
      </c>
      <c r="I3" s="60">
        <v>44982</v>
      </c>
      <c r="J3" s="59">
        <v>44983</v>
      </c>
    </row>
    <row r="4" spans="2:31" ht="26.25" customHeight="1" x14ac:dyDescent="0.3">
      <c r="B4" s="75" t="s">
        <v>193</v>
      </c>
      <c r="C4" s="76"/>
      <c r="D4" s="92" t="s">
        <v>192</v>
      </c>
      <c r="E4" s="93"/>
      <c r="F4" s="94"/>
      <c r="G4" s="57" t="s">
        <v>191</v>
      </c>
      <c r="H4" s="57" t="s">
        <v>190</v>
      </c>
      <c r="I4" s="58" t="s">
        <v>189</v>
      </c>
      <c r="J4" s="57" t="s">
        <v>188</v>
      </c>
    </row>
    <row r="5" spans="2:31" ht="12.75" customHeight="1" x14ac:dyDescent="0.3">
      <c r="B5" s="77"/>
      <c r="C5" s="78"/>
      <c r="D5" s="95"/>
      <c r="E5" s="95"/>
      <c r="F5" s="96"/>
      <c r="G5" s="43" t="s">
        <v>2</v>
      </c>
      <c r="H5" s="43" t="s">
        <v>2</v>
      </c>
      <c r="I5" s="55" t="s">
        <v>187</v>
      </c>
      <c r="J5" s="43" t="s">
        <v>186</v>
      </c>
    </row>
    <row r="6" spans="2:31" ht="12.75" customHeight="1" x14ac:dyDescent="0.3">
      <c r="B6" s="77"/>
      <c r="C6" s="78"/>
      <c r="D6" s="95"/>
      <c r="E6" s="95"/>
      <c r="F6" s="96"/>
      <c r="G6" s="43" t="s">
        <v>185</v>
      </c>
      <c r="H6" s="43" t="s">
        <v>184</v>
      </c>
      <c r="I6" s="56" t="s">
        <v>183</v>
      </c>
      <c r="J6" s="43" t="s">
        <v>182</v>
      </c>
    </row>
    <row r="7" spans="2:31" ht="12.75" customHeight="1" x14ac:dyDescent="0.3">
      <c r="B7" s="77"/>
      <c r="C7" s="78"/>
      <c r="D7" s="95"/>
      <c r="E7" s="95"/>
      <c r="F7" s="96"/>
      <c r="G7" s="43" t="s">
        <v>181</v>
      </c>
      <c r="H7" s="43" t="s">
        <v>180</v>
      </c>
      <c r="I7" s="55" t="s">
        <v>179</v>
      </c>
      <c r="J7" s="43" t="s">
        <v>178</v>
      </c>
    </row>
    <row r="8" spans="2:31" s="2" customFormat="1" ht="12.75" customHeight="1" x14ac:dyDescent="0.3">
      <c r="B8" s="77"/>
      <c r="C8" s="78"/>
      <c r="D8" s="95"/>
      <c r="E8" s="95"/>
      <c r="F8" s="96"/>
      <c r="G8" s="43" t="s">
        <v>136</v>
      </c>
      <c r="H8" s="43" t="s">
        <v>177</v>
      </c>
      <c r="I8" s="55" t="s">
        <v>136</v>
      </c>
      <c r="J8" s="43" t="s">
        <v>4</v>
      </c>
      <c r="AD8" s="3"/>
      <c r="AE8" s="3"/>
    </row>
    <row r="9" spans="2:31" s="2" customFormat="1" ht="12.75" customHeight="1" x14ac:dyDescent="0.3">
      <c r="B9" s="79" t="s">
        <v>176</v>
      </c>
      <c r="C9" s="80"/>
      <c r="D9" s="95"/>
      <c r="E9" s="95"/>
      <c r="F9" s="96"/>
      <c r="G9" s="53" t="s">
        <v>175</v>
      </c>
      <c r="H9" s="53" t="s">
        <v>175</v>
      </c>
      <c r="I9" s="54" t="s">
        <v>175</v>
      </c>
      <c r="J9" s="53" t="s">
        <v>175</v>
      </c>
      <c r="K9" s="1"/>
      <c r="AD9" s="3"/>
      <c r="AE9" s="3"/>
    </row>
    <row r="10" spans="2:31" s="2" customFormat="1" ht="12.75" customHeight="1" x14ac:dyDescent="0.3">
      <c r="B10" s="81"/>
      <c r="C10" s="82"/>
      <c r="D10" s="95"/>
      <c r="E10" s="95"/>
      <c r="F10" s="96"/>
      <c r="G10" s="51" t="s">
        <v>174</v>
      </c>
      <c r="H10" s="51" t="s">
        <v>174</v>
      </c>
      <c r="I10" s="52" t="s">
        <v>174</v>
      </c>
      <c r="J10" s="51" t="s">
        <v>174</v>
      </c>
      <c r="K10" s="1"/>
      <c r="L10" s="1"/>
      <c r="M10" s="1"/>
      <c r="AD10" s="3"/>
      <c r="AE10" s="3"/>
    </row>
    <row r="11" spans="2:31" s="2" customFormat="1" ht="12.75" customHeight="1" x14ac:dyDescent="0.3">
      <c r="B11" s="66" t="s">
        <v>130</v>
      </c>
      <c r="C11" s="67"/>
      <c r="D11" s="95"/>
      <c r="E11" s="95"/>
      <c r="F11" s="96"/>
      <c r="G11" s="38" t="s">
        <v>153</v>
      </c>
      <c r="H11" s="38" t="s">
        <v>127</v>
      </c>
      <c r="I11" s="38" t="s">
        <v>173</v>
      </c>
      <c r="J11" s="37" t="s">
        <v>127</v>
      </c>
      <c r="K11" s="1"/>
      <c r="L11" s="1"/>
      <c r="M11" s="1"/>
      <c r="AD11" s="3"/>
      <c r="AE11" s="3"/>
    </row>
    <row r="12" spans="2:31" s="2" customFormat="1" ht="26.25" customHeight="1" x14ac:dyDescent="0.3">
      <c r="B12" s="99" t="s">
        <v>172</v>
      </c>
      <c r="C12" s="100"/>
      <c r="D12" s="95"/>
      <c r="E12" s="95"/>
      <c r="F12" s="96"/>
      <c r="G12" s="46" t="s">
        <v>171</v>
      </c>
      <c r="H12" s="46" t="s">
        <v>169</v>
      </c>
      <c r="I12" s="46" t="s">
        <v>170</v>
      </c>
      <c r="J12" s="46" t="s">
        <v>169</v>
      </c>
      <c r="K12" s="1"/>
      <c r="L12" s="1"/>
      <c r="M12" s="1"/>
      <c r="AD12" s="3"/>
      <c r="AE12" s="3"/>
    </row>
    <row r="13" spans="2:31" s="2" customFormat="1" ht="12.75" customHeight="1" x14ac:dyDescent="0.3">
      <c r="B13" s="66" t="s">
        <v>168</v>
      </c>
      <c r="C13" s="67"/>
      <c r="D13" s="95"/>
      <c r="E13" s="95"/>
      <c r="F13" s="96"/>
      <c r="G13" s="38" t="s">
        <v>127</v>
      </c>
      <c r="H13" s="38" t="s">
        <v>153</v>
      </c>
      <c r="I13" s="38" t="s">
        <v>153</v>
      </c>
      <c r="J13" s="38" t="s">
        <v>127</v>
      </c>
      <c r="K13" s="1"/>
      <c r="L13" s="1"/>
      <c r="M13" s="1"/>
      <c r="AD13" s="3"/>
      <c r="AE13" s="3"/>
    </row>
    <row r="14" spans="2:31" s="2" customFormat="1" ht="34.5" customHeight="1" x14ac:dyDescent="0.3">
      <c r="B14" s="77" t="s">
        <v>167</v>
      </c>
      <c r="C14" s="78"/>
      <c r="D14" s="95"/>
      <c r="E14" s="95"/>
      <c r="F14" s="96"/>
      <c r="G14" s="46" t="s">
        <v>166</v>
      </c>
      <c r="H14" s="46" t="s">
        <v>165</v>
      </c>
      <c r="I14" s="46" t="s">
        <v>164</v>
      </c>
      <c r="J14" s="45" t="s">
        <v>163</v>
      </c>
      <c r="K14" s="1"/>
      <c r="L14" s="1"/>
      <c r="M14" s="1"/>
    </row>
    <row r="15" spans="2:31" s="2" customFormat="1" ht="26.25" customHeight="1" x14ac:dyDescent="0.3">
      <c r="B15" s="77"/>
      <c r="C15" s="78"/>
      <c r="D15" s="95"/>
      <c r="E15" s="95"/>
      <c r="F15" s="96"/>
      <c r="G15" s="41" t="s">
        <v>102</v>
      </c>
      <c r="H15" s="41" t="s">
        <v>162</v>
      </c>
      <c r="I15" s="41" t="s">
        <v>161</v>
      </c>
      <c r="J15" s="41" t="s">
        <v>2</v>
      </c>
      <c r="K15" s="1"/>
      <c r="L15" s="1"/>
      <c r="M15" s="1"/>
    </row>
    <row r="16" spans="2:31" s="2" customFormat="1" ht="25.5" customHeight="1" x14ac:dyDescent="0.3">
      <c r="B16" s="77"/>
      <c r="C16" s="78"/>
      <c r="D16" s="95"/>
      <c r="E16" s="95"/>
      <c r="F16" s="96"/>
      <c r="G16" s="41" t="s">
        <v>160</v>
      </c>
      <c r="H16" s="41" t="s">
        <v>3</v>
      </c>
      <c r="I16" s="41" t="s">
        <v>159</v>
      </c>
      <c r="J16" s="41" t="s">
        <v>158</v>
      </c>
      <c r="K16" s="1"/>
      <c r="L16" s="1"/>
      <c r="M16" s="1"/>
    </row>
    <row r="17" spans="1:13" s="2" customFormat="1" ht="22.5" customHeight="1" x14ac:dyDescent="0.3">
      <c r="B17" s="77"/>
      <c r="C17" s="78"/>
      <c r="D17" s="95"/>
      <c r="E17" s="95"/>
      <c r="F17" s="96"/>
      <c r="G17" s="41" t="s">
        <v>157</v>
      </c>
      <c r="H17" s="41"/>
      <c r="I17" s="41" t="s">
        <v>156</v>
      </c>
      <c r="J17" s="41" t="s">
        <v>155</v>
      </c>
      <c r="K17" s="1"/>
      <c r="L17" s="1"/>
      <c r="M17" s="1"/>
    </row>
    <row r="18" spans="1:13" s="2" customFormat="1" ht="15" customHeight="1" x14ac:dyDescent="0.3">
      <c r="B18" s="77"/>
      <c r="C18" s="78"/>
      <c r="D18" s="95"/>
      <c r="E18" s="95"/>
      <c r="F18" s="96"/>
      <c r="G18" s="41" t="s">
        <v>4</v>
      </c>
      <c r="H18" s="41"/>
      <c r="I18" s="42" t="s">
        <v>4</v>
      </c>
      <c r="J18" s="42" t="s">
        <v>136</v>
      </c>
      <c r="K18" s="1"/>
      <c r="L18" s="1"/>
      <c r="M18" s="1"/>
    </row>
    <row r="19" spans="1:13" s="2" customFormat="1" ht="12.75" customHeight="1" x14ac:dyDescent="0.3">
      <c r="B19" s="88" t="s">
        <v>135</v>
      </c>
      <c r="C19" s="89"/>
      <c r="D19" s="95"/>
      <c r="E19" s="95"/>
      <c r="F19" s="96"/>
      <c r="G19" s="40" t="s">
        <v>132</v>
      </c>
      <c r="H19" s="40" t="s">
        <v>133</v>
      </c>
      <c r="I19" s="40" t="s">
        <v>134</v>
      </c>
      <c r="J19" s="39" t="s">
        <v>132</v>
      </c>
      <c r="K19" s="1"/>
      <c r="L19" s="1"/>
      <c r="M19" s="1"/>
    </row>
    <row r="20" spans="1:13" s="2" customFormat="1" ht="18" customHeight="1" x14ac:dyDescent="0.3">
      <c r="B20" s="66" t="s">
        <v>154</v>
      </c>
      <c r="C20" s="67"/>
      <c r="D20" s="95"/>
      <c r="E20" s="95"/>
      <c r="F20" s="96"/>
      <c r="G20" s="50" t="s">
        <v>127</v>
      </c>
      <c r="H20" s="50" t="s">
        <v>128</v>
      </c>
      <c r="I20" s="50" t="s">
        <v>127</v>
      </c>
      <c r="J20" s="49" t="s">
        <v>153</v>
      </c>
      <c r="K20" s="1"/>
      <c r="L20" s="1"/>
      <c r="M20" s="1"/>
    </row>
    <row r="21" spans="1:13" s="2" customFormat="1" ht="30.75" customHeight="1" x14ac:dyDescent="0.3">
      <c r="A21" s="48"/>
      <c r="B21" s="75" t="s">
        <v>152</v>
      </c>
      <c r="C21" s="76"/>
      <c r="D21" s="95"/>
      <c r="E21" s="95"/>
      <c r="F21" s="96"/>
      <c r="G21" s="45" t="s">
        <v>151</v>
      </c>
      <c r="H21" s="47" t="s">
        <v>150</v>
      </c>
      <c r="I21" s="46" t="s">
        <v>149</v>
      </c>
      <c r="J21" s="45" t="s">
        <v>148</v>
      </c>
      <c r="K21" s="1"/>
      <c r="L21" s="1"/>
      <c r="M21" s="1"/>
    </row>
    <row r="22" spans="1:13" s="2" customFormat="1" ht="12" customHeight="1" x14ac:dyDescent="0.3">
      <c r="A22" s="44"/>
      <c r="B22" s="77"/>
      <c r="C22" s="78"/>
      <c r="D22" s="95"/>
      <c r="E22" s="95"/>
      <c r="F22" s="96"/>
      <c r="G22" s="41" t="s">
        <v>2</v>
      </c>
      <c r="H22" s="43" t="s">
        <v>147</v>
      </c>
      <c r="I22" s="41" t="s">
        <v>146</v>
      </c>
      <c r="J22" s="41" t="s">
        <v>2</v>
      </c>
      <c r="K22" s="1"/>
      <c r="L22" s="1"/>
      <c r="M22" s="1"/>
    </row>
    <row r="23" spans="1:13" s="2" customFormat="1" ht="11.25" x14ac:dyDescent="0.3">
      <c r="A23" s="44"/>
      <c r="B23" s="77"/>
      <c r="C23" s="78"/>
      <c r="D23" s="95"/>
      <c r="E23" s="95"/>
      <c r="F23" s="96"/>
      <c r="G23" s="41" t="s">
        <v>145</v>
      </c>
      <c r="H23" s="43" t="s">
        <v>144</v>
      </c>
      <c r="I23" s="41" t="s">
        <v>143</v>
      </c>
      <c r="J23" s="41" t="s">
        <v>142</v>
      </c>
    </row>
    <row r="24" spans="1:13" s="2" customFormat="1" ht="16.5" customHeight="1" x14ac:dyDescent="0.3">
      <c r="A24" s="44"/>
      <c r="B24" s="77"/>
      <c r="C24" s="78"/>
      <c r="D24" s="95"/>
      <c r="E24" s="95"/>
      <c r="F24" s="96"/>
      <c r="G24" s="41" t="s">
        <v>141</v>
      </c>
      <c r="H24" s="43" t="s">
        <v>140</v>
      </c>
      <c r="I24" s="41" t="s">
        <v>139</v>
      </c>
      <c r="J24" s="41" t="s">
        <v>138</v>
      </c>
    </row>
    <row r="25" spans="1:13" s="2" customFormat="1" ht="16.5" customHeight="1" x14ac:dyDescent="0.3">
      <c r="A25" s="44"/>
      <c r="B25" s="90"/>
      <c r="C25" s="91"/>
      <c r="D25" s="95"/>
      <c r="E25" s="95"/>
      <c r="F25" s="96"/>
      <c r="G25" s="41" t="s">
        <v>4</v>
      </c>
      <c r="H25" s="43" t="s">
        <v>137</v>
      </c>
      <c r="I25" s="42" t="s">
        <v>136</v>
      </c>
      <c r="J25" s="41" t="s">
        <v>4</v>
      </c>
    </row>
    <row r="26" spans="1:13" s="2" customFormat="1" ht="12.75" customHeight="1" x14ac:dyDescent="0.3">
      <c r="B26" s="88" t="s">
        <v>135</v>
      </c>
      <c r="C26" s="89"/>
      <c r="D26" s="95"/>
      <c r="E26" s="95"/>
      <c r="F26" s="96"/>
      <c r="G26" s="40" t="s">
        <v>134</v>
      </c>
      <c r="H26" s="40" t="s">
        <v>134</v>
      </c>
      <c r="I26" s="40" t="s">
        <v>133</v>
      </c>
      <c r="J26" s="39" t="s">
        <v>132</v>
      </c>
    </row>
    <row r="27" spans="1:13" s="2" customFormat="1" ht="12.75" customHeight="1" x14ac:dyDescent="0.3">
      <c r="B27" s="66" t="s">
        <v>131</v>
      </c>
      <c r="C27" s="67"/>
      <c r="D27" s="97"/>
      <c r="E27" s="97"/>
      <c r="F27" s="98"/>
      <c r="G27" s="38" t="s">
        <v>127</v>
      </c>
      <c r="H27" s="38" t="s">
        <v>129</v>
      </c>
      <c r="I27" s="38" t="s">
        <v>127</v>
      </c>
      <c r="J27" s="37" t="s">
        <v>128</v>
      </c>
    </row>
    <row r="28" spans="1:13" s="2" customFormat="1" ht="72" customHeight="1" x14ac:dyDescent="0.3">
      <c r="B28" s="83"/>
      <c r="C28" s="84"/>
      <c r="D28" s="85" t="s">
        <v>126</v>
      </c>
      <c r="E28" s="86"/>
      <c r="F28" s="86"/>
      <c r="G28" s="86"/>
      <c r="H28" s="86"/>
      <c r="I28" s="86"/>
      <c r="J28" s="87"/>
    </row>
    <row r="29" spans="1:13" s="2" customFormat="1" ht="12.75" customHeight="1" x14ac:dyDescent="0.3"/>
    <row r="30" spans="1:13" s="2" customFormat="1" ht="12.75" customHeight="1" x14ac:dyDescent="0.3"/>
    <row r="31" spans="1:13" s="2" customFormat="1" ht="12.75" customHeight="1" x14ac:dyDescent="0.3"/>
    <row r="32" spans="1:13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="2" customFormat="1" ht="12.75" customHeight="1" x14ac:dyDescent="0.3"/>
    <row r="178" s="2" customFormat="1" ht="12.75" customHeight="1" x14ac:dyDescent="0.3"/>
    <row r="179" s="2" customFormat="1" ht="12.75" customHeight="1" x14ac:dyDescent="0.3"/>
    <row r="180" s="2" customFormat="1" ht="12.75" customHeight="1" x14ac:dyDescent="0.3"/>
    <row r="181" s="2" customFormat="1" ht="12.75" customHeight="1" x14ac:dyDescent="0.3"/>
    <row r="182" s="2" customFormat="1" ht="12.75" customHeight="1" x14ac:dyDescent="0.3"/>
  </sheetData>
  <mergeCells count="16">
    <mergeCell ref="B27:C27"/>
    <mergeCell ref="B28:C28"/>
    <mergeCell ref="D28:J28"/>
    <mergeCell ref="B14:C18"/>
    <mergeCell ref="B19:C19"/>
    <mergeCell ref="B20:C20"/>
    <mergeCell ref="B21:C25"/>
    <mergeCell ref="B26:C26"/>
    <mergeCell ref="D4:F27"/>
    <mergeCell ref="B12:C12"/>
    <mergeCell ref="B13:C13"/>
    <mergeCell ref="B1:J1"/>
    <mergeCell ref="B2:C3"/>
    <mergeCell ref="B4:C8"/>
    <mergeCell ref="B9:C10"/>
    <mergeCell ref="B11:C11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V183"/>
  <sheetViews>
    <sheetView tabSelected="1" zoomScale="80" zoomScaleNormal="80" zoomScaleSheetLayoutView="90" workbookViewId="0">
      <selection activeCell="M27" sqref="M27"/>
    </sheetView>
  </sheetViews>
  <sheetFormatPr defaultColWidth="9" defaultRowHeight="12.75" customHeight="1" x14ac:dyDescent="0.3"/>
  <cols>
    <col min="1" max="1" width="1.625" style="2" customWidth="1"/>
    <col min="2" max="2" width="11.375" style="3" customWidth="1"/>
    <col min="3" max="3" width="9.875" style="3" customWidth="1"/>
    <col min="4" max="10" width="23.375" style="3" customWidth="1"/>
    <col min="11" max="11" width="1.625" style="3" customWidth="1"/>
    <col min="12" max="18" width="13.625" style="2" customWidth="1"/>
    <col min="19" max="22" width="9" style="2"/>
    <col min="23" max="16384" width="9" style="3"/>
  </cols>
  <sheetData>
    <row r="1" spans="2:11" ht="92.25" customHeight="1" x14ac:dyDescent="0.3">
      <c r="B1" s="106"/>
      <c r="C1" s="106"/>
      <c r="D1" s="106"/>
      <c r="E1" s="106"/>
      <c r="F1" s="106"/>
      <c r="G1" s="106"/>
      <c r="H1" s="106"/>
      <c r="I1" s="106"/>
      <c r="J1" s="106"/>
      <c r="K1" s="2"/>
    </row>
    <row r="2" spans="2:11" ht="22.5" customHeight="1" x14ac:dyDescent="0.3">
      <c r="B2" s="107" t="s">
        <v>125</v>
      </c>
      <c r="C2" s="107"/>
      <c r="D2" s="35" t="s">
        <v>1</v>
      </c>
      <c r="E2" s="35" t="s">
        <v>124</v>
      </c>
      <c r="F2" s="36" t="s">
        <v>123</v>
      </c>
      <c r="G2" s="35" t="s">
        <v>122</v>
      </c>
      <c r="H2" s="35" t="s">
        <v>121</v>
      </c>
      <c r="I2" s="34" t="s">
        <v>120</v>
      </c>
      <c r="J2" s="33" t="s">
        <v>119</v>
      </c>
      <c r="K2" s="32"/>
    </row>
    <row r="3" spans="2:11" ht="22.5" customHeight="1" x14ac:dyDescent="0.3">
      <c r="B3" s="108"/>
      <c r="C3" s="108"/>
      <c r="D3" s="30">
        <v>44977</v>
      </c>
      <c r="E3" s="30">
        <f>D3+1</f>
        <v>44978</v>
      </c>
      <c r="F3" s="31">
        <f>D3+2</f>
        <v>44979</v>
      </c>
      <c r="G3" s="30">
        <f>D3+3</f>
        <v>44980</v>
      </c>
      <c r="H3" s="30">
        <f>D3+4</f>
        <v>44981</v>
      </c>
      <c r="I3" s="29">
        <f>D3+5</f>
        <v>44982</v>
      </c>
      <c r="J3" s="28">
        <f>D3+6</f>
        <v>44983</v>
      </c>
      <c r="K3" s="2"/>
    </row>
    <row r="4" spans="2:11" ht="36.75" customHeight="1" x14ac:dyDescent="0.2">
      <c r="B4" s="109" t="s">
        <v>118</v>
      </c>
      <c r="C4" s="101" t="s">
        <v>117</v>
      </c>
      <c r="D4" s="27" t="s">
        <v>116</v>
      </c>
      <c r="E4" s="27" t="s">
        <v>115</v>
      </c>
      <c r="F4" s="27" t="s">
        <v>114</v>
      </c>
      <c r="G4" s="27" t="s">
        <v>113</v>
      </c>
      <c r="H4" s="27" t="s">
        <v>112</v>
      </c>
      <c r="I4" s="12" t="s">
        <v>111</v>
      </c>
      <c r="J4" s="12" t="s">
        <v>110</v>
      </c>
      <c r="K4" s="2"/>
    </row>
    <row r="5" spans="2:11" ht="23.25" customHeight="1" x14ac:dyDescent="0.3">
      <c r="B5" s="110"/>
      <c r="C5" s="102"/>
      <c r="D5" s="10" t="s">
        <v>109</v>
      </c>
      <c r="E5" s="10" t="s">
        <v>108</v>
      </c>
      <c r="F5" s="10" t="s">
        <v>107</v>
      </c>
      <c r="G5" s="10" t="s">
        <v>105</v>
      </c>
      <c r="H5" s="10" t="s">
        <v>106</v>
      </c>
      <c r="I5" s="10" t="s">
        <v>105</v>
      </c>
      <c r="J5" s="10" t="s">
        <v>104</v>
      </c>
      <c r="K5" s="2"/>
    </row>
    <row r="6" spans="2:11" ht="11.25" customHeight="1" x14ac:dyDescent="0.3">
      <c r="B6" s="110"/>
      <c r="C6" s="102"/>
      <c r="D6" s="10" t="s">
        <v>103</v>
      </c>
      <c r="E6" s="10" t="s">
        <v>101</v>
      </c>
      <c r="F6" s="10" t="s">
        <v>100</v>
      </c>
      <c r="G6" s="10" t="s">
        <v>99</v>
      </c>
      <c r="H6" s="10" t="s">
        <v>98</v>
      </c>
      <c r="I6" s="10" t="s">
        <v>97</v>
      </c>
      <c r="J6" s="10" t="s">
        <v>96</v>
      </c>
      <c r="K6" s="2"/>
    </row>
    <row r="7" spans="2:11" ht="21" customHeight="1" x14ac:dyDescent="0.3">
      <c r="B7" s="110"/>
      <c r="C7" s="102"/>
      <c r="D7" s="10" t="s">
        <v>95</v>
      </c>
      <c r="E7" s="10" t="s">
        <v>94</v>
      </c>
      <c r="F7" s="10" t="s">
        <v>23</v>
      </c>
      <c r="G7" s="10" t="s">
        <v>93</v>
      </c>
      <c r="H7" s="10" t="s">
        <v>92</v>
      </c>
      <c r="I7" s="10" t="s">
        <v>91</v>
      </c>
      <c r="J7" s="10" t="s">
        <v>90</v>
      </c>
      <c r="K7" s="2"/>
    </row>
    <row r="8" spans="2:11" ht="21" customHeight="1" x14ac:dyDescent="0.3">
      <c r="B8" s="110"/>
      <c r="C8" s="102"/>
      <c r="D8" s="26" t="s">
        <v>89</v>
      </c>
      <c r="E8" s="26" t="s">
        <v>88</v>
      </c>
      <c r="F8" s="26"/>
      <c r="G8" s="26" t="s">
        <v>87</v>
      </c>
      <c r="H8" s="26" t="s">
        <v>86</v>
      </c>
      <c r="I8" s="26" t="s">
        <v>23</v>
      </c>
      <c r="J8" s="26"/>
      <c r="K8" s="2"/>
    </row>
    <row r="9" spans="2:11" ht="12.75" customHeight="1" x14ac:dyDescent="0.3">
      <c r="B9" s="110"/>
      <c r="C9" s="101" t="s">
        <v>85</v>
      </c>
      <c r="D9" s="25" t="s">
        <v>84</v>
      </c>
      <c r="E9" s="25" t="s">
        <v>82</v>
      </c>
      <c r="F9" s="25" t="s">
        <v>83</v>
      </c>
      <c r="G9" s="25" t="s">
        <v>80</v>
      </c>
      <c r="H9" s="25" t="s">
        <v>82</v>
      </c>
      <c r="I9" s="25" t="s">
        <v>81</v>
      </c>
      <c r="J9" s="25" t="s">
        <v>80</v>
      </c>
      <c r="K9" s="2"/>
    </row>
    <row r="10" spans="2:11" ht="12.75" customHeight="1" x14ac:dyDescent="0.3">
      <c r="B10" s="110"/>
      <c r="C10" s="102"/>
      <c r="D10" s="25" t="s">
        <v>76</v>
      </c>
      <c r="E10" s="25" t="s">
        <v>79</v>
      </c>
      <c r="F10" s="25" t="s">
        <v>78</v>
      </c>
      <c r="G10" s="25" t="s">
        <v>76</v>
      </c>
      <c r="H10" s="25" t="s">
        <v>76</v>
      </c>
      <c r="I10" s="25" t="s">
        <v>77</v>
      </c>
      <c r="J10" s="25" t="s">
        <v>76</v>
      </c>
      <c r="K10" s="2"/>
    </row>
    <row r="11" spans="2:11" ht="16.5" customHeight="1" x14ac:dyDescent="0.3">
      <c r="B11" s="110"/>
      <c r="C11" s="103"/>
      <c r="D11" s="24" t="s">
        <v>75</v>
      </c>
      <c r="E11" s="24" t="s">
        <v>73</v>
      </c>
      <c r="F11" s="24" t="s">
        <v>73</v>
      </c>
      <c r="G11" s="24" t="s">
        <v>73</v>
      </c>
      <c r="H11" s="24" t="s">
        <v>74</v>
      </c>
      <c r="I11" s="24" t="s">
        <v>73</v>
      </c>
      <c r="J11" s="24" t="s">
        <v>72</v>
      </c>
      <c r="K11" s="2"/>
    </row>
    <row r="12" spans="2:11" ht="16.5" customHeight="1" x14ac:dyDescent="0.3">
      <c r="B12" s="110"/>
      <c r="C12" s="7" t="s">
        <v>15</v>
      </c>
      <c r="D12" s="6" t="s">
        <v>71</v>
      </c>
      <c r="E12" s="6" t="s">
        <v>69</v>
      </c>
      <c r="F12" s="6" t="s">
        <v>70</v>
      </c>
      <c r="G12" s="6" t="s">
        <v>69</v>
      </c>
      <c r="H12" s="6" t="s">
        <v>69</v>
      </c>
      <c r="I12" s="6" t="s">
        <v>68</v>
      </c>
      <c r="J12" s="6" t="s">
        <v>68</v>
      </c>
      <c r="K12" s="2"/>
    </row>
    <row r="13" spans="2:11" ht="20.100000000000001" customHeight="1" x14ac:dyDescent="0.3">
      <c r="B13" s="111"/>
      <c r="C13" s="5" t="s">
        <v>67</v>
      </c>
      <c r="D13" s="23" t="s">
        <v>8</v>
      </c>
      <c r="E13" s="23" t="s">
        <v>8</v>
      </c>
      <c r="F13" s="23" t="s">
        <v>8</v>
      </c>
      <c r="G13" s="23" t="s">
        <v>8</v>
      </c>
      <c r="H13" s="23" t="s">
        <v>8</v>
      </c>
      <c r="I13" s="4" t="s">
        <v>8</v>
      </c>
      <c r="J13" s="4" t="s">
        <v>8</v>
      </c>
      <c r="K13" s="2"/>
    </row>
    <row r="14" spans="2:11" ht="18" customHeight="1" x14ac:dyDescent="0.3">
      <c r="B14" s="109" t="s">
        <v>66</v>
      </c>
      <c r="C14" s="9" t="s">
        <v>65</v>
      </c>
      <c r="D14" s="104" t="s">
        <v>64</v>
      </c>
      <c r="E14" s="104"/>
      <c r="F14" s="104"/>
      <c r="G14" s="104"/>
      <c r="H14" s="105"/>
      <c r="I14" s="22" t="s">
        <v>63</v>
      </c>
      <c r="J14" s="21" t="s">
        <v>62</v>
      </c>
      <c r="K14" s="2"/>
    </row>
    <row r="15" spans="2:11" ht="20.100000000000001" customHeight="1" x14ac:dyDescent="0.3">
      <c r="B15" s="110"/>
      <c r="C15" s="9" t="s">
        <v>48</v>
      </c>
      <c r="D15" s="104"/>
      <c r="E15" s="104"/>
      <c r="F15" s="104"/>
      <c r="G15" s="104"/>
      <c r="H15" s="105"/>
      <c r="I15" s="18" t="s">
        <v>8</v>
      </c>
      <c r="J15" s="4" t="s">
        <v>8</v>
      </c>
      <c r="K15" s="2"/>
    </row>
    <row r="16" spans="2:11" ht="19.5" hidden="1" customHeight="1" x14ac:dyDescent="0.3">
      <c r="B16" s="110"/>
      <c r="C16" s="9" t="s">
        <v>61</v>
      </c>
      <c r="D16" s="104"/>
      <c r="E16" s="104"/>
      <c r="F16" s="104"/>
      <c r="G16" s="104"/>
      <c r="H16" s="105"/>
      <c r="I16" s="20"/>
      <c r="J16" s="19"/>
      <c r="K16" s="2"/>
    </row>
    <row r="17" spans="2:11" ht="20.100000000000001" hidden="1" customHeight="1" x14ac:dyDescent="0.3">
      <c r="B17" s="110"/>
      <c r="C17" s="9" t="s">
        <v>48</v>
      </c>
      <c r="D17" s="104"/>
      <c r="E17" s="104"/>
      <c r="F17" s="104"/>
      <c r="G17" s="104"/>
      <c r="H17" s="105"/>
      <c r="I17" s="18" t="s">
        <v>8</v>
      </c>
      <c r="J17" s="4" t="s">
        <v>8</v>
      </c>
      <c r="K17" s="2"/>
    </row>
    <row r="18" spans="2:11" ht="39.75" customHeight="1" x14ac:dyDescent="0.3">
      <c r="B18" s="110"/>
      <c r="C18" s="112" t="s">
        <v>60</v>
      </c>
      <c r="D18" s="104"/>
      <c r="E18" s="104"/>
      <c r="F18" s="104"/>
      <c r="G18" s="104"/>
      <c r="H18" s="105"/>
      <c r="I18" s="17" t="s">
        <v>59</v>
      </c>
      <c r="J18" s="12" t="s">
        <v>58</v>
      </c>
      <c r="K18" s="2"/>
    </row>
    <row r="19" spans="2:11" ht="12.75" customHeight="1" x14ac:dyDescent="0.3">
      <c r="B19" s="110"/>
      <c r="C19" s="113"/>
      <c r="D19" s="104"/>
      <c r="E19" s="104"/>
      <c r="F19" s="104"/>
      <c r="G19" s="104"/>
      <c r="H19" s="105"/>
      <c r="I19" s="16" t="s">
        <v>57</v>
      </c>
      <c r="J19" s="10" t="s">
        <v>56</v>
      </c>
      <c r="K19" s="2"/>
    </row>
    <row r="20" spans="2:11" ht="17.25" customHeight="1" x14ac:dyDescent="0.3">
      <c r="B20" s="110"/>
      <c r="C20" s="113"/>
      <c r="D20" s="104"/>
      <c r="E20" s="104"/>
      <c r="F20" s="104"/>
      <c r="G20" s="104"/>
      <c r="H20" s="105"/>
      <c r="I20" s="16" t="s">
        <v>55</v>
      </c>
      <c r="J20" s="10" t="s">
        <v>54</v>
      </c>
      <c r="K20" s="2"/>
    </row>
    <row r="21" spans="2:11" ht="23.25" customHeight="1" x14ac:dyDescent="0.3">
      <c r="B21" s="110"/>
      <c r="C21" s="113"/>
      <c r="D21" s="104"/>
      <c r="E21" s="104"/>
      <c r="F21" s="104"/>
      <c r="G21" s="104"/>
      <c r="H21" s="105"/>
      <c r="I21" s="16" t="s">
        <v>53</v>
      </c>
      <c r="J21" s="10" t="s">
        <v>52</v>
      </c>
      <c r="K21" s="2"/>
    </row>
    <row r="22" spans="2:11" ht="12.75" customHeight="1" x14ac:dyDescent="0.3">
      <c r="B22" s="110"/>
      <c r="C22" s="114"/>
      <c r="D22" s="104"/>
      <c r="E22" s="104"/>
      <c r="F22" s="104"/>
      <c r="G22" s="104"/>
      <c r="H22" s="105"/>
      <c r="I22" s="16" t="s">
        <v>51</v>
      </c>
      <c r="J22" s="10" t="s">
        <v>50</v>
      </c>
      <c r="K22" s="2"/>
    </row>
    <row r="23" spans="2:11" ht="17.25" customHeight="1" x14ac:dyDescent="0.3">
      <c r="B23" s="110"/>
      <c r="C23" s="9" t="s">
        <v>22</v>
      </c>
      <c r="D23" s="104"/>
      <c r="E23" s="104"/>
      <c r="F23" s="104"/>
      <c r="G23" s="104"/>
      <c r="H23" s="105"/>
      <c r="I23" s="15" t="s">
        <v>20</v>
      </c>
      <c r="J23" s="14" t="s">
        <v>49</v>
      </c>
      <c r="K23" s="2"/>
    </row>
    <row r="24" spans="2:11" ht="20.100000000000001" customHeight="1" x14ac:dyDescent="0.3">
      <c r="B24" s="111"/>
      <c r="C24" s="5" t="s">
        <v>48</v>
      </c>
      <c r="D24" s="13"/>
      <c r="E24" s="13"/>
      <c r="F24" s="13"/>
      <c r="G24" s="13"/>
      <c r="H24" s="13"/>
      <c r="I24" s="4" t="s">
        <v>8</v>
      </c>
      <c r="J24" s="4" t="s">
        <v>8</v>
      </c>
      <c r="K24" s="2"/>
    </row>
    <row r="25" spans="2:11" ht="37.5" customHeight="1" x14ac:dyDescent="0.3">
      <c r="B25" s="109" t="s">
        <v>47</v>
      </c>
      <c r="C25" s="112" t="s">
        <v>46</v>
      </c>
      <c r="D25" s="12" t="s">
        <v>45</v>
      </c>
      <c r="E25" s="12"/>
      <c r="F25" s="12" t="s">
        <v>44</v>
      </c>
      <c r="G25" s="12"/>
      <c r="H25" s="12" t="s">
        <v>43</v>
      </c>
      <c r="I25" s="12" t="s">
        <v>42</v>
      </c>
      <c r="J25" s="12" t="s">
        <v>41</v>
      </c>
      <c r="K25" s="2"/>
    </row>
    <row r="26" spans="2:11" ht="16.5" customHeight="1" x14ac:dyDescent="0.3">
      <c r="B26" s="110"/>
      <c r="C26" s="113"/>
      <c r="D26" s="10" t="s">
        <v>40</v>
      </c>
      <c r="E26" s="10"/>
      <c r="F26" s="10" t="s">
        <v>39</v>
      </c>
      <c r="G26" s="10"/>
      <c r="H26" s="10" t="s">
        <v>38</v>
      </c>
      <c r="I26" s="10" t="s">
        <v>5</v>
      </c>
      <c r="J26" s="10" t="s">
        <v>37</v>
      </c>
      <c r="K26" s="2"/>
    </row>
    <row r="27" spans="2:11" ht="22.5" customHeight="1" x14ac:dyDescent="0.3">
      <c r="B27" s="110"/>
      <c r="C27" s="113"/>
      <c r="D27" s="10" t="s">
        <v>36</v>
      </c>
      <c r="E27" s="11" t="s">
        <v>35</v>
      </c>
      <c r="F27" s="10" t="s">
        <v>34</v>
      </c>
      <c r="G27" s="11" t="s">
        <v>33</v>
      </c>
      <c r="H27" s="10" t="s">
        <v>32</v>
      </c>
      <c r="I27" s="10" t="s">
        <v>31</v>
      </c>
      <c r="J27" s="10" t="s">
        <v>30</v>
      </c>
      <c r="K27" s="2"/>
    </row>
    <row r="28" spans="2:11" ht="11.25" customHeight="1" x14ac:dyDescent="0.3">
      <c r="B28" s="110"/>
      <c r="C28" s="113"/>
      <c r="D28" s="10" t="s">
        <v>29</v>
      </c>
      <c r="E28" s="10"/>
      <c r="F28" s="10" t="s">
        <v>28</v>
      </c>
      <c r="G28" s="10"/>
      <c r="H28" s="10" t="s">
        <v>27</v>
      </c>
      <c r="I28" s="10" t="s">
        <v>26</v>
      </c>
      <c r="J28" s="10" t="s">
        <v>25</v>
      </c>
      <c r="K28" s="2"/>
    </row>
    <row r="29" spans="2:11" ht="11.25" customHeight="1" x14ac:dyDescent="0.3">
      <c r="B29" s="110"/>
      <c r="C29" s="113"/>
      <c r="D29" s="10"/>
      <c r="E29" s="10"/>
      <c r="F29" s="10"/>
      <c r="G29" s="10"/>
      <c r="H29" s="10"/>
      <c r="I29" s="10" t="s">
        <v>24</v>
      </c>
      <c r="J29" s="10" t="s">
        <v>23</v>
      </c>
      <c r="K29" s="2"/>
    </row>
    <row r="30" spans="2:11" ht="15.75" customHeight="1" x14ac:dyDescent="0.3">
      <c r="B30" s="110"/>
      <c r="C30" s="9" t="s">
        <v>22</v>
      </c>
      <c r="D30" s="8" t="s">
        <v>21</v>
      </c>
      <c r="E30" s="8"/>
      <c r="F30" s="8" t="s">
        <v>20</v>
      </c>
      <c r="G30" s="8"/>
      <c r="H30" s="8" t="s">
        <v>19</v>
      </c>
      <c r="I30" s="8" t="s">
        <v>18</v>
      </c>
      <c r="J30" s="8" t="s">
        <v>17</v>
      </c>
      <c r="K30" s="2"/>
    </row>
    <row r="31" spans="2:11" ht="16.5" customHeight="1" x14ac:dyDescent="0.3">
      <c r="B31" s="110"/>
      <c r="C31" s="7" t="s">
        <v>16</v>
      </c>
      <c r="D31" s="6" t="s">
        <v>14</v>
      </c>
      <c r="E31" s="6"/>
      <c r="F31" s="6" t="s">
        <v>13</v>
      </c>
      <c r="G31" s="6"/>
      <c r="H31" s="6" t="s">
        <v>12</v>
      </c>
      <c r="I31" s="6" t="s">
        <v>11</v>
      </c>
      <c r="J31" s="6" t="s">
        <v>10</v>
      </c>
      <c r="K31" s="2"/>
    </row>
    <row r="32" spans="2:11" ht="20.100000000000001" customHeight="1" x14ac:dyDescent="0.3">
      <c r="B32" s="111"/>
      <c r="C32" s="5" t="s">
        <v>9</v>
      </c>
      <c r="D32" s="4" t="s">
        <v>8</v>
      </c>
      <c r="E32" s="4" t="s">
        <v>8</v>
      </c>
      <c r="F32" s="4" t="s">
        <v>8</v>
      </c>
      <c r="G32" s="4" t="s">
        <v>8</v>
      </c>
      <c r="H32" s="4" t="s">
        <v>8</v>
      </c>
      <c r="I32" s="4" t="s">
        <v>8</v>
      </c>
      <c r="J32" s="4" t="s">
        <v>8</v>
      </c>
      <c r="K32" s="2"/>
    </row>
    <row r="33" spans="2:11" ht="78" customHeight="1" x14ac:dyDescent="0.3">
      <c r="B33" s="115"/>
      <c r="C33" s="116"/>
      <c r="D33" s="117" t="s">
        <v>7</v>
      </c>
      <c r="E33" s="117"/>
      <c r="F33" s="117"/>
      <c r="G33" s="117"/>
      <c r="H33" s="117"/>
      <c r="I33" s="117"/>
      <c r="J33" s="117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  <c r="K183" s="2"/>
    </row>
  </sheetData>
  <mergeCells count="12">
    <mergeCell ref="B33:C33"/>
    <mergeCell ref="D33:J33"/>
    <mergeCell ref="B4:B13"/>
    <mergeCell ref="C25:C29"/>
    <mergeCell ref="B14:B24"/>
    <mergeCell ref="C4:C8"/>
    <mergeCell ref="C9:C11"/>
    <mergeCell ref="D14:H23"/>
    <mergeCell ref="B1:J1"/>
    <mergeCell ref="B2:C3"/>
    <mergeCell ref="B25:B32"/>
    <mergeCell ref="C18:C22"/>
  </mergeCells>
  <phoneticPr fontId="2" type="noConversion"/>
  <printOptions horizontalCentered="1" verticalCentered="1"/>
  <pageMargins left="0" right="0" top="0.19685039370078741" bottom="0.19685039370078741" header="0" footer="0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2023-02-13T05:54:34Z</cp:lastPrinted>
  <dcterms:created xsi:type="dcterms:W3CDTF">2016-04-21T04:14:08Z</dcterms:created>
  <dcterms:modified xsi:type="dcterms:W3CDTF">2023-02-17T01:02:48Z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