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40927_주간식단표 업데이트\"/>
    </mc:Choice>
  </mc:AlternateContent>
  <bookViews>
    <workbookView xWindow="0" yWindow="0" windowWidth="16440" windowHeight="2700" tabRatio="674" activeTab="2"/>
  </bookViews>
  <sheets>
    <sheet name="솔지오_24.9.30" sheetId="53" r:id="rId1"/>
    <sheet name="국제기숙사_9.30" sheetId="54" r:id="rId2"/>
    <sheet name="(청운숙)_9.30" sheetId="55" r:id="rId3"/>
  </sheets>
  <definedNames>
    <definedName name="_xlnm.Print_Area" localSheetId="2">'(청운숙)_9.30'!$A$1:$J$32</definedName>
    <definedName name="_xlnm.Print_Area" localSheetId="1">국제기숙사_9.30!$A$1:$J$34</definedName>
    <definedName name="_xlnm.Print_Area" localSheetId="0">솔지오_24.9.30!$A$1:$K$32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53" l="1"/>
  <c r="I3" i="53"/>
  <c r="H3" i="53"/>
  <c r="G3" i="53"/>
  <c r="F3" i="53"/>
  <c r="E3" i="53"/>
</calcChain>
</file>

<file path=xl/sharedStrings.xml><?xml version="1.0" encoding="utf-8"?>
<sst xmlns="http://schemas.openxmlformats.org/spreadsheetml/2006/main" count="621" uniqueCount="319">
  <si>
    <t>배추김치</t>
    <phoneticPr fontId="2" type="noConversion"/>
  </si>
  <si>
    <t>중식
12:00~13:00</t>
    <phoneticPr fontId="2" type="noConversion"/>
  </si>
  <si>
    <t>목요일</t>
  </si>
  <si>
    <t>금요일</t>
  </si>
  <si>
    <t>토요일</t>
  </si>
  <si>
    <t>구분</t>
    <phoneticPr fontId="2" type="noConversion"/>
  </si>
  <si>
    <t>조식
07:00~08:30
*주말 및 공휴일*
08:00~09:30</t>
    <phoneticPr fontId="2" type="noConversion"/>
  </si>
  <si>
    <t>한식</t>
    <phoneticPr fontId="2" type="noConversion"/>
  </si>
  <si>
    <t>쌀밥</t>
    <phoneticPr fontId="2" type="noConversion"/>
  </si>
  <si>
    <t>PRICE</t>
    <phoneticPr fontId="2" type="noConversion"/>
  </si>
  <si>
    <t>4,000원</t>
    <phoneticPr fontId="2" type="noConversion"/>
  </si>
  <si>
    <t>CORNER A-1</t>
    <phoneticPr fontId="2" type="noConversion"/>
  </si>
  <si>
    <t>PRICE</t>
    <phoneticPr fontId="2" type="noConversion"/>
  </si>
  <si>
    <t>CORNER A-2</t>
    <phoneticPr fontId="2" type="noConversion"/>
  </si>
  <si>
    <t>PRICE</t>
    <phoneticPr fontId="2" type="noConversion"/>
  </si>
  <si>
    <t>Plus bar</t>
    <phoneticPr fontId="2" type="noConversion"/>
  </si>
  <si>
    <t>요구르트</t>
    <phoneticPr fontId="2" type="noConversion"/>
  </si>
  <si>
    <t>석식
18:00~19:00</t>
    <phoneticPr fontId="2" type="noConversion"/>
  </si>
  <si>
    <t>한식</t>
    <phoneticPr fontId="2" type="noConversion"/>
  </si>
  <si>
    <t>Plus bar</t>
    <phoneticPr fontId="2" type="noConversion"/>
  </si>
  <si>
    <t>PRICE</t>
    <phoneticPr fontId="2" type="noConversion"/>
  </si>
  <si>
    <t>월요일</t>
    <phoneticPr fontId="2" type="noConversion"/>
  </si>
  <si>
    <t>일요일</t>
    <phoneticPr fontId="2" type="noConversion"/>
  </si>
  <si>
    <t>화요일</t>
    <phoneticPr fontId="2" type="noConversion"/>
  </si>
  <si>
    <t>수요일</t>
    <phoneticPr fontId="2" type="noConversion"/>
  </si>
  <si>
    <t>오징어야채볶음(오징어:페루산)</t>
    <phoneticPr fontId="3" type="noConversion"/>
  </si>
  <si>
    <t>두부구이*간장</t>
    <phoneticPr fontId="3" type="noConversion"/>
  </si>
  <si>
    <t>야채계란찜</t>
    <phoneticPr fontId="2" type="noConversion"/>
  </si>
  <si>
    <t>돈육고추장볶음(돈육:국산)</t>
    <phoneticPr fontId="2" type="noConversion"/>
  </si>
  <si>
    <t>볼어묵돈육조림(돈육:국산)</t>
    <phoneticPr fontId="2" type="noConversion"/>
  </si>
  <si>
    <t>간장닭볶음(계육:브라질산)</t>
    <phoneticPr fontId="2" type="noConversion"/>
  </si>
  <si>
    <t>쌀밥</t>
    <phoneticPr fontId="3" type="noConversion"/>
  </si>
  <si>
    <t>쌀밥</t>
    <phoneticPr fontId="3" type="noConversion"/>
  </si>
  <si>
    <t>쌀밥</t>
    <phoneticPr fontId="2" type="noConversion"/>
  </si>
  <si>
    <t>시래기된장국</t>
    <phoneticPr fontId="3" type="noConversion"/>
  </si>
  <si>
    <t>매운어묵국</t>
    <phoneticPr fontId="3" type="noConversion"/>
  </si>
  <si>
    <t>고추장수제비국</t>
    <phoneticPr fontId="3" type="noConversion"/>
  </si>
  <si>
    <t>채소짬뽕국</t>
    <phoneticPr fontId="3" type="noConversion"/>
  </si>
  <si>
    <t>미역국</t>
    <phoneticPr fontId="2" type="noConversion"/>
  </si>
  <si>
    <t>고추장찌개</t>
    <phoneticPr fontId="2" type="noConversion"/>
  </si>
  <si>
    <t>황태해장국</t>
    <phoneticPr fontId="2" type="noConversion"/>
  </si>
  <si>
    <t>오복지무침</t>
    <phoneticPr fontId="2" type="noConversion"/>
  </si>
  <si>
    <t>미역줄기볶음</t>
    <phoneticPr fontId="3" type="noConversion"/>
  </si>
  <si>
    <t>건파래볶음</t>
    <phoneticPr fontId="2" type="noConversion"/>
  </si>
  <si>
    <t>무말랭이무침</t>
    <phoneticPr fontId="2" type="noConversion"/>
  </si>
  <si>
    <t>시래기된장조림</t>
    <phoneticPr fontId="2" type="noConversion"/>
  </si>
  <si>
    <t>간장깻잎지</t>
    <phoneticPr fontId="2" type="noConversion"/>
  </si>
  <si>
    <t>배추김치</t>
    <phoneticPr fontId="2" type="noConversion"/>
  </si>
  <si>
    <t>배추김치</t>
    <phoneticPr fontId="3" type="noConversion"/>
  </si>
  <si>
    <t>배추김치</t>
    <phoneticPr fontId="3" type="noConversion"/>
  </si>
  <si>
    <t>깍두기</t>
    <phoneticPr fontId="2" type="noConversion"/>
  </si>
  <si>
    <t>브래드*잼</t>
    <phoneticPr fontId="2" type="noConversion"/>
  </si>
  <si>
    <t>시리얼*우유</t>
    <phoneticPr fontId="2" type="noConversion"/>
  </si>
  <si>
    <t>그린샐러드*드레싱</t>
    <phoneticPr fontId="2" type="noConversion"/>
  </si>
  <si>
    <t>4,000원</t>
    <phoneticPr fontId="2" type="noConversion"/>
  </si>
  <si>
    <t>해장라면(SELF)</t>
    <phoneticPr fontId="2" type="noConversion"/>
  </si>
  <si>
    <t>만두라면(SELF)</t>
    <phoneticPr fontId="2" type="noConversion"/>
  </si>
  <si>
    <t>치즈라면(SELF)</t>
    <phoneticPr fontId="2" type="noConversion"/>
  </si>
  <si>
    <t>등심돈까스(돈육:국산)</t>
    <phoneticPr fontId="2" type="noConversion"/>
  </si>
  <si>
    <t>미운영</t>
    <phoneticPr fontId="2" type="noConversion"/>
  </si>
  <si>
    <t>4,500원</t>
    <phoneticPr fontId="2" type="noConversion"/>
  </si>
  <si>
    <t>김치어묵우동</t>
    <phoneticPr fontId="2" type="noConversion"/>
  </si>
  <si>
    <t>카레볶음밥(계육:국산)</t>
    <phoneticPr fontId="3" type="noConversion"/>
  </si>
  <si>
    <t>상하이파스타(오징어:중국)</t>
    <phoneticPr fontId="3" type="noConversion"/>
  </si>
  <si>
    <t>표고콩나물밥*양념간장</t>
    <phoneticPr fontId="3" type="noConversion"/>
  </si>
  <si>
    <t>마파두부덮밥</t>
    <phoneticPr fontId="2" type="noConversion"/>
  </si>
  <si>
    <t>사각햄전*케찹(돈,계육:국산)</t>
    <phoneticPr fontId="2" type="noConversion"/>
  </si>
  <si>
    <t>쌀밥</t>
    <phoneticPr fontId="2" type="noConversion"/>
  </si>
  <si>
    <t>유부된장국</t>
    <phoneticPr fontId="2" type="noConversion"/>
  </si>
  <si>
    <t>쌀밥</t>
    <phoneticPr fontId="3" type="noConversion"/>
  </si>
  <si>
    <t>근대된장국</t>
    <phoneticPr fontId="3" type="noConversion"/>
  </si>
  <si>
    <t>아욱국</t>
    <phoneticPr fontId="2" type="noConversion"/>
  </si>
  <si>
    <t>미니돈까스튀김*소스
(돈,계육:국산)</t>
    <phoneticPr fontId="2" type="noConversion"/>
  </si>
  <si>
    <t>다시마국</t>
    <phoneticPr fontId="2" type="noConversion"/>
  </si>
  <si>
    <t>치킨볼강정(계육:국산)</t>
    <phoneticPr fontId="2" type="noConversion"/>
  </si>
  <si>
    <t>우동츠유</t>
    <phoneticPr fontId="2" type="noConversion"/>
  </si>
  <si>
    <t>교자만두튀김*간장</t>
    <phoneticPr fontId="2" type="noConversion"/>
  </si>
  <si>
    <t>미트볼볶음(계육:국산)</t>
    <phoneticPr fontId="2" type="noConversion"/>
  </si>
  <si>
    <t>물만두떡국</t>
    <phoneticPr fontId="2" type="noConversion"/>
  </si>
  <si>
    <t>단무지</t>
    <phoneticPr fontId="2" type="noConversion"/>
  </si>
  <si>
    <t>콩나물겨자냉채</t>
    <phoneticPr fontId="2" type="noConversion"/>
  </si>
  <si>
    <t>쥬키니볶음</t>
    <phoneticPr fontId="2" type="noConversion"/>
  </si>
  <si>
    <t>푸실리샐러드</t>
    <phoneticPr fontId="2" type="noConversion"/>
  </si>
  <si>
    <t>마늘쫑지무침</t>
    <phoneticPr fontId="2" type="noConversion"/>
  </si>
  <si>
    <t>단무지</t>
    <phoneticPr fontId="2" type="noConversion"/>
  </si>
  <si>
    <t>양념깻잎지</t>
    <phoneticPr fontId="2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</si>
  <si>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</si>
  <si>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</si>
  <si>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</si>
  <si>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>배추김치</t>
    <phoneticPr fontId="2" type="noConversion"/>
  </si>
  <si>
    <t>요구르트</t>
    <phoneticPr fontId="2" type="noConversion"/>
  </si>
  <si>
    <t>사이다</t>
    <phoneticPr fontId="2" type="noConversion"/>
  </si>
  <si>
    <t>오렌지주스</t>
    <phoneticPr fontId="2" type="noConversion"/>
  </si>
  <si>
    <t>복분자주스</t>
    <phoneticPr fontId="2" type="noConversion"/>
  </si>
  <si>
    <t>콜라</t>
    <phoneticPr fontId="2" type="noConversion"/>
  </si>
  <si>
    <t>쥬시쿨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</si>
  <si>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</si>
  <si>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</si>
  <si>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</si>
  <si>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달고마떡볶이</t>
    <phoneticPr fontId="3" type="noConversion"/>
  </si>
  <si>
    <t>닭갈비볶음밥(계육:브라질산)</t>
    <phoneticPr fontId="2" type="noConversion"/>
  </si>
  <si>
    <t>감자고로케튀김*칠리소스</t>
    <phoneticPr fontId="3" type="noConversion"/>
  </si>
  <si>
    <t>하이스덮밥</t>
    <phoneticPr fontId="3" type="noConversion"/>
  </si>
  <si>
    <t>옥수수파래전*간장</t>
    <phoneticPr fontId="3" type="noConversion"/>
  </si>
  <si>
    <t>한식잡채</t>
    <phoneticPr fontId="2" type="noConversion"/>
  </si>
  <si>
    <t>생선까스*타르소스</t>
    <phoneticPr fontId="2" type="noConversion"/>
  </si>
  <si>
    <t>미역된장국</t>
    <phoneticPr fontId="2" type="noConversion"/>
  </si>
  <si>
    <t>매운콩나물국</t>
    <phoneticPr fontId="3" type="noConversion"/>
  </si>
  <si>
    <t>쌀밥</t>
    <phoneticPr fontId="2" type="noConversion"/>
  </si>
  <si>
    <t>파송송계란국</t>
    <phoneticPr fontId="2" type="noConversion"/>
  </si>
  <si>
    <t>계란후라이</t>
    <phoneticPr fontId="2" type="noConversion"/>
  </si>
  <si>
    <t>김치국</t>
    <phoneticPr fontId="2" type="noConversion"/>
  </si>
  <si>
    <t>치킨후랑크볶음(계육:국산)</t>
    <phoneticPr fontId="3" type="noConversion"/>
  </si>
  <si>
    <t>순두부백탕</t>
    <phoneticPr fontId="3" type="noConversion"/>
  </si>
  <si>
    <t>참치고추장찌개(가다랑어:베트남산)</t>
    <phoneticPr fontId="2" type="noConversion"/>
  </si>
  <si>
    <t>우거지된장국</t>
    <phoneticPr fontId="2" type="noConversion"/>
  </si>
  <si>
    <t>김말이튀김*간장</t>
    <phoneticPr fontId="2" type="noConversion"/>
  </si>
  <si>
    <t>숙주무침</t>
    <phoneticPr fontId="3" type="noConversion"/>
  </si>
  <si>
    <t>단무지</t>
    <phoneticPr fontId="3" type="noConversion"/>
  </si>
  <si>
    <t>매운어묵볶음</t>
    <phoneticPr fontId="3" type="noConversion"/>
  </si>
  <si>
    <t>게맛살볶음</t>
    <phoneticPr fontId="2" type="noConversion"/>
  </si>
  <si>
    <t>비빔냉면</t>
    <phoneticPr fontId="2" type="noConversion"/>
  </si>
  <si>
    <t>깍두기</t>
    <phoneticPr fontId="3" type="noConversion"/>
  </si>
  <si>
    <t>갈릭치즈마카로니</t>
    <phoneticPr fontId="2" type="noConversion"/>
  </si>
  <si>
    <t>오렌지주스</t>
    <phoneticPr fontId="2" type="noConversion"/>
  </si>
  <si>
    <t>복분자주스</t>
    <phoneticPr fontId="2" type="noConversion"/>
  </si>
  <si>
    <t>보리과자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</si>
  <si>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</si>
  <si>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분홍소시지전*케찹(계육:국산)</t>
    <phoneticPr fontId="3" type="noConversion"/>
  </si>
  <si>
    <t>화요일</t>
  </si>
  <si>
    <t>수요일</t>
  </si>
  <si>
    <t>일요일</t>
  </si>
  <si>
    <t>조식</t>
    <phoneticPr fontId="3" type="noConversion"/>
  </si>
  <si>
    <t>고구마맛탕</t>
    <phoneticPr fontId="3" type="noConversion"/>
  </si>
  <si>
    <t>청포묵무침</t>
    <phoneticPr fontId="3" type="noConversion"/>
  </si>
  <si>
    <t>고등어조림
(고등어 : 국내산)</t>
    <phoneticPr fontId="3" type="noConversion"/>
  </si>
  <si>
    <t>소세지야채볶음
(계육 :  국내산)</t>
    <phoneticPr fontId="3" type="noConversion"/>
  </si>
  <si>
    <t>치킨너겟
(계육 : 국내산)</t>
    <phoneticPr fontId="3" type="noConversion"/>
  </si>
  <si>
    <t>하이라이스소스</t>
    <phoneticPr fontId="3" type="noConversion"/>
  </si>
  <si>
    <t>야채죽</t>
    <phoneticPr fontId="3" type="noConversion"/>
  </si>
  <si>
    <t>쌀밥</t>
  </si>
  <si>
    <t>유부장국</t>
    <phoneticPr fontId="3" type="noConversion"/>
  </si>
  <si>
    <t>얼큰버섯탕</t>
    <phoneticPr fontId="3" type="noConversion"/>
  </si>
  <si>
    <t>덴까스장국</t>
    <phoneticPr fontId="3" type="noConversion"/>
  </si>
  <si>
    <t>열무된장국</t>
    <phoneticPr fontId="3" type="noConversion"/>
  </si>
  <si>
    <t>순두부국</t>
    <phoneticPr fontId="3" type="noConversion"/>
  </si>
  <si>
    <t>청경채맑은국</t>
    <phoneticPr fontId="3" type="noConversion"/>
  </si>
  <si>
    <t>칠리팝콘치킨
(계육 : 국내산)</t>
    <phoneticPr fontId="3" type="noConversion"/>
  </si>
  <si>
    <t>고사리볶음</t>
    <phoneticPr fontId="3" type="noConversion"/>
  </si>
  <si>
    <t>계란후라이</t>
    <phoneticPr fontId="3" type="noConversion"/>
  </si>
  <si>
    <t>호박볶음</t>
    <phoneticPr fontId="3" type="noConversion"/>
  </si>
  <si>
    <t>고추지</t>
    <phoneticPr fontId="3" type="noConversion"/>
  </si>
  <si>
    <t>마늘쫑지무침</t>
    <phoneticPr fontId="3" type="noConversion"/>
  </si>
  <si>
    <t>무말랭이</t>
    <phoneticPr fontId="3" type="noConversion"/>
  </si>
  <si>
    <t>짜사이</t>
    <phoneticPr fontId="3" type="noConversion"/>
  </si>
  <si>
    <t>베추김치</t>
    <phoneticPr fontId="3" type="noConversion"/>
  </si>
  <si>
    <t>배추김치</t>
  </si>
  <si>
    <t>대체식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</si>
  <si>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</si>
  <si>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</si>
  <si>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</si>
  <si>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</si>
  <si>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</si>
  <si>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</si>
  <si>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</si>
  <si>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달걀라면</t>
    <phoneticPr fontId="3" type="noConversion"/>
  </si>
  <si>
    <t>치즈라면</t>
    <phoneticPr fontId="3" type="noConversion"/>
  </si>
  <si>
    <t>판매식B</t>
    <phoneticPr fontId="3" type="noConversion"/>
  </si>
  <si>
    <t>등심돈까스
(돈육:국내산)</t>
    <phoneticPr fontId="3" type="noConversion"/>
  </si>
  <si>
    <t>가츠동
(돈육 : 국내산)</t>
    <phoneticPr fontId="3" type="noConversion"/>
  </si>
  <si>
    <t>치킨까스
(계육:국내산)</t>
    <phoneticPr fontId="3" type="noConversion"/>
  </si>
  <si>
    <t>4,500원</t>
  </si>
  <si>
    <t>중식</t>
    <phoneticPr fontId="2" type="noConversion"/>
  </si>
  <si>
    <t>콩나물국밥
(오징어 : 페루산)</t>
    <phoneticPr fontId="3" type="noConversion"/>
  </si>
  <si>
    <t>상하이파스타
(오징어 : 페루산)</t>
    <phoneticPr fontId="3" type="noConversion"/>
  </si>
  <si>
    <t>미트볼라따뚜이
(계육 : 국내산)</t>
    <phoneticPr fontId="3" type="noConversion"/>
  </si>
  <si>
    <t>불맛닭살볶음
(계육 : 브라질산)</t>
    <phoneticPr fontId="3" type="noConversion"/>
  </si>
  <si>
    <t>고추까스*돈까스소스
(돈육 : 국내산)</t>
    <phoneticPr fontId="3" type="noConversion"/>
  </si>
  <si>
    <t>육개장
(우육 : 호주산)</t>
    <phoneticPr fontId="3" type="noConversion"/>
  </si>
  <si>
    <t>동그랑땡전
(계육 : 국내산)</t>
    <phoneticPr fontId="3" type="noConversion"/>
  </si>
  <si>
    <t>우동국물</t>
    <phoneticPr fontId="3" type="noConversion"/>
  </si>
  <si>
    <t>북어채무국</t>
    <phoneticPr fontId="3" type="noConversion"/>
  </si>
  <si>
    <t>근대된장귝</t>
    <phoneticPr fontId="3" type="noConversion"/>
  </si>
  <si>
    <t>스프</t>
    <phoneticPr fontId="3" type="noConversion"/>
  </si>
  <si>
    <t>가라아게강정
(게육 : 국내산)</t>
    <phoneticPr fontId="3" type="noConversion"/>
  </si>
  <si>
    <t>깻잎지</t>
    <phoneticPr fontId="3" type="noConversion"/>
  </si>
  <si>
    <t>열무무침</t>
    <phoneticPr fontId="3" type="noConversion"/>
  </si>
  <si>
    <t>옥수수고로케*케찹</t>
    <phoneticPr fontId="3" type="noConversion"/>
  </si>
  <si>
    <t>톳두부무침</t>
    <phoneticPr fontId="3" type="noConversion"/>
  </si>
  <si>
    <t>천사채맛살무침</t>
    <phoneticPr fontId="3" type="noConversion"/>
  </si>
  <si>
    <t>양배추팬네샐러드</t>
    <phoneticPr fontId="3" type="noConversion"/>
  </si>
  <si>
    <t>그린빈스볶음</t>
    <phoneticPr fontId="3" type="noConversion"/>
  </si>
  <si>
    <t>디저트</t>
    <phoneticPr fontId="3" type="noConversion"/>
  </si>
  <si>
    <t>디저트</t>
  </si>
  <si>
    <t>치킨까스(계육 : 국내산)</t>
    <phoneticPr fontId="3" type="noConversion"/>
  </si>
  <si>
    <t>생선까스*타르소스</t>
    <phoneticPr fontId="3" type="noConversion"/>
  </si>
  <si>
    <t>닭갈비 (계육 : 브라질산)</t>
    <phoneticPr fontId="3" type="noConversion"/>
  </si>
  <si>
    <t>석식</t>
    <phoneticPr fontId="2" type="noConversion"/>
  </si>
  <si>
    <t>고추마요떡갈비
(계육,돈육 : 국내산)</t>
    <phoneticPr fontId="3" type="noConversion"/>
  </si>
  <si>
    <t>간장떡볶이</t>
    <phoneticPr fontId="3" type="noConversion"/>
  </si>
  <si>
    <t>소불고기볶음밥
(우육 : 호주산)</t>
    <phoneticPr fontId="3" type="noConversion"/>
  </si>
  <si>
    <t>꽁치김치찌개</t>
    <phoneticPr fontId="3" type="noConversion"/>
  </si>
  <si>
    <t>짬뽕수제비</t>
    <phoneticPr fontId="3" type="noConversion"/>
  </si>
  <si>
    <t>야채참치비밤밥 
(참치 - 가다랑어 : 베트남산)</t>
    <phoneticPr fontId="3" type="noConversion"/>
  </si>
  <si>
    <t>유부우동</t>
    <phoneticPr fontId="3" type="noConversion"/>
  </si>
  <si>
    <t>두부김치국</t>
    <phoneticPr fontId="3" type="noConversion"/>
  </si>
  <si>
    <t>맑은감자국</t>
    <phoneticPr fontId="3" type="noConversion"/>
  </si>
  <si>
    <t>시금치국</t>
    <phoneticPr fontId="3" type="noConversion"/>
  </si>
  <si>
    <t>새우볼꼬치</t>
    <phoneticPr fontId="3" type="noConversion"/>
  </si>
  <si>
    <t>오징어링*칠리소스
(오징어 : 외국산)</t>
    <phoneticPr fontId="3" type="noConversion"/>
  </si>
  <si>
    <t>다시마무채국</t>
    <phoneticPr fontId="3" type="noConversion"/>
  </si>
  <si>
    <t>건새우마늘쫑볶음</t>
    <phoneticPr fontId="3" type="noConversion"/>
  </si>
  <si>
    <t>짬뽕새송이볶음</t>
    <phoneticPr fontId="3" type="noConversion"/>
  </si>
  <si>
    <t>핫도그
(돈육, 계육 : 국내산)</t>
    <phoneticPr fontId="3" type="noConversion"/>
  </si>
  <si>
    <t>해초무무침</t>
    <phoneticPr fontId="3" type="noConversion"/>
  </si>
  <si>
    <t>야채크로켓*케찹</t>
    <phoneticPr fontId="3" type="noConversion"/>
  </si>
  <si>
    <t>매콤어묵볶음</t>
    <phoneticPr fontId="3" type="noConversion"/>
  </si>
  <si>
    <t>고추마요깐풍기(계육 : 국내산)</t>
    <phoneticPr fontId="3" type="noConversion"/>
  </si>
  <si>
    <t>오징어야채핫바 ( 오징어 : 칠레산)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</si>
  <si>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</si>
  <si>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</si>
  <si>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</si>
  <si>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</si>
  <si>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오징어야채볶음(오징어:칠레산)</t>
    <phoneticPr fontId="2" type="noConversion"/>
  </si>
  <si>
    <t>두부구이*간장</t>
  </si>
  <si>
    <t>고추장수제비국</t>
    <phoneticPr fontId="2" type="noConversion"/>
  </si>
  <si>
    <t>분홍소시지전*케찹</t>
  </si>
  <si>
    <t>돈육고추장볶음(돈육:국내산)</t>
    <phoneticPr fontId="2" type="noConversion"/>
  </si>
  <si>
    <t>볼어묵돈육조림(돈육:국내산)</t>
    <phoneticPr fontId="2" type="noConversion"/>
  </si>
  <si>
    <t>간장닭볶음(계육:브라질산)</t>
  </si>
  <si>
    <t>시래기된장국</t>
  </si>
  <si>
    <t>매운어묵국</t>
  </si>
  <si>
    <t>채소짬뽕국</t>
  </si>
  <si>
    <t>미역국</t>
  </si>
  <si>
    <t>고추장찌개</t>
  </si>
  <si>
    <t>황태해장국</t>
  </si>
  <si>
    <t>오복지무침</t>
  </si>
  <si>
    <t>미역줄기볶음</t>
  </si>
  <si>
    <t>건파래볶음</t>
  </si>
  <si>
    <t>무말랭이무침</t>
  </si>
  <si>
    <t>시래기된장조림</t>
  </si>
  <si>
    <t>간장깻잎지</t>
  </si>
  <si>
    <t>깍두기</t>
  </si>
  <si>
    <t>PIUS
BAR</t>
    <phoneticPr fontId="3" type="noConversion"/>
  </si>
  <si>
    <t>PRICE</t>
    <phoneticPr fontId="3" type="noConversion"/>
  </si>
  <si>
    <t>등심돈까스+감자튀김,샐러드
(돈육/계육:국내산)</t>
  </si>
  <si>
    <t>김치어묵우동</t>
  </si>
  <si>
    <t>동그랑땡야채볶음(돈육:국내산)</t>
    <phoneticPr fontId="2" type="noConversion"/>
  </si>
  <si>
    <t>카레볶음밥(계육/돈육:국내산)</t>
    <phoneticPr fontId="2" type="noConversion"/>
  </si>
  <si>
    <t>상하이파스타(오징어:페루산)</t>
    <phoneticPr fontId="2" type="noConversion"/>
  </si>
  <si>
    <t>표고콩나물밥*양념간장</t>
  </si>
  <si>
    <t>마파두부덮밥(돈육:국내산)</t>
    <phoneticPr fontId="2" type="noConversion"/>
  </si>
  <si>
    <t>사각햄전*케찹(계육:국산)</t>
    <phoneticPr fontId="2" type="noConversion"/>
  </si>
  <si>
    <t>유부된장국</t>
  </si>
  <si>
    <t>근대된장국</t>
  </si>
  <si>
    <t>아욱국</t>
  </si>
  <si>
    <t>미니돈까스튀김*소스</t>
    <phoneticPr fontId="2" type="noConversion"/>
  </si>
  <si>
    <t>다시마국</t>
  </si>
  <si>
    <t>치킨볼강정(계육:국내산)</t>
    <phoneticPr fontId="2" type="noConversion"/>
  </si>
  <si>
    <t>우동츠유</t>
  </si>
  <si>
    <t>교자만두튀김*간장</t>
  </si>
  <si>
    <t>미트볼볶음(계육:국내산)</t>
    <phoneticPr fontId="2" type="noConversion"/>
  </si>
  <si>
    <t>물만두떡국</t>
  </si>
  <si>
    <t>(돈육,계육:국산)</t>
    <phoneticPr fontId="2" type="noConversion"/>
  </si>
  <si>
    <t>콩나물겨자냉채</t>
  </si>
  <si>
    <t>쥬키니볶음</t>
  </si>
  <si>
    <t>푸실리샐러드</t>
  </si>
  <si>
    <t>마늘쫑지무침</t>
  </si>
  <si>
    <t>단무지</t>
  </si>
  <si>
    <t>양념깻잎지</t>
  </si>
  <si>
    <t>요구르트</t>
  </si>
  <si>
    <t>사이다</t>
  </si>
  <si>
    <t>오렌지주스</t>
  </si>
  <si>
    <t>쌀과자</t>
    <phoneticPr fontId="2" type="noConversion"/>
  </si>
  <si>
    <t>콜라</t>
  </si>
  <si>
    <t>쥬시쿨</t>
  </si>
  <si>
    <t>후렌치파이</t>
    <phoneticPr fontId="2" type="noConversion"/>
  </si>
  <si>
    <t>달고마떡볶이</t>
  </si>
  <si>
    <t>닭갈비볶음밥(계육:브라질산)</t>
  </si>
  <si>
    <t>감자고로케튀김*칠리소스</t>
  </si>
  <si>
    <t>하이스덮밥</t>
  </si>
  <si>
    <t>떡갈비스테이크
(돈육/우육/계육:국내산)</t>
    <phoneticPr fontId="2" type="noConversion"/>
  </si>
  <si>
    <t>한식잡채</t>
  </si>
  <si>
    <t>생선까스*타르소스</t>
  </si>
  <si>
    <t>미역된장국</t>
  </si>
  <si>
    <t>매운콩나물국</t>
  </si>
  <si>
    <t>파송송계란국</t>
  </si>
  <si>
    <t>두부김치국</t>
    <phoneticPr fontId="2" type="noConversion"/>
  </si>
  <si>
    <t>치킨후랑크볶음(계육:국내산)</t>
    <phoneticPr fontId="2" type="noConversion"/>
  </si>
  <si>
    <t>순두부백탕</t>
  </si>
  <si>
    <t>참치김치찌개(가다랑어:원양산)</t>
    <phoneticPr fontId="2" type="noConversion"/>
  </si>
  <si>
    <t>우거지된장국</t>
  </si>
  <si>
    <t>김말이튀김*간장</t>
  </si>
  <si>
    <t>숙주무침</t>
  </si>
  <si>
    <t>매운어묵볶음</t>
  </si>
  <si>
    <t>게맛살볶음</t>
  </si>
  <si>
    <t>메밀비빔국수</t>
    <phoneticPr fontId="2" type="noConversion"/>
  </si>
  <si>
    <t>갈릭치즈마카로니</t>
  </si>
  <si>
    <t>보리과자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</si>
  <si>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</si>
  <si>
    <t>Plus bar</t>
    <phoneticPr fontId="3" type="noConversion"/>
  </si>
  <si>
    <t>만두라면</t>
    <phoneticPr fontId="2" type="noConversion"/>
  </si>
  <si>
    <t>달걀라면</t>
    <phoneticPr fontId="2" type="noConversion"/>
  </si>
  <si>
    <t>Plus bar</t>
    <phoneticPr fontId="2" type="noConversion"/>
  </si>
  <si>
    <t>만두라면</t>
    <phoneticPr fontId="2" type="noConversion"/>
  </si>
  <si>
    <t>달걀라면</t>
    <phoneticPr fontId="3" type="noConversion"/>
  </si>
  <si>
    <t>치즈라면</t>
    <phoneticPr fontId="2" type="noConversion"/>
  </si>
  <si>
    <t>만두라면</t>
    <phoneticPr fontId="2" type="noConversion"/>
  </si>
  <si>
    <t>치즈라면</t>
    <phoneticPr fontId="2" type="noConversion"/>
  </si>
  <si>
    <t>해장라면(SELF)</t>
    <phoneticPr fontId="2" type="noConversion"/>
  </si>
  <si>
    <t>등심돈까스(돈육:국산)</t>
    <phoneticPr fontId="2" type="noConversion"/>
  </si>
  <si>
    <t>고기산적야채볶음(돈,계육:국산)</t>
    <phoneticPr fontId="2" type="noConversion"/>
  </si>
  <si>
    <t>계란후라이</t>
    <phoneticPr fontId="2" type="noConversion"/>
  </si>
  <si>
    <t>야채계란찜</t>
    <phoneticPr fontId="2" type="noConversion"/>
  </si>
  <si>
    <t>만두라면(SELF)</t>
    <phoneticPr fontId="2" type="noConversion"/>
  </si>
  <si>
    <t>해장라면(SELF)</t>
    <phoneticPr fontId="2" type="noConversion"/>
  </si>
  <si>
    <t>치즈라면(SELF)</t>
    <phoneticPr fontId="2" type="noConversion"/>
  </si>
  <si>
    <t>알새우칩</t>
    <phoneticPr fontId="2" type="noConversion"/>
  </si>
  <si>
    <t>요구르트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</si>
</sst>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4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sz val="9"/>
      <color rgb="FFFF0000"/>
      <name val="나눔스퀘어 Bold"/>
      <family val="3"/>
      <charset val="129"/>
    </font>
    <font>
      <sz val="10"/>
      <color rgb="FFFF0000"/>
      <name val="나눔바른펜"/>
      <family val="3"/>
      <charset val="129"/>
    </font>
    <font>
      <b/>
      <sz val="10"/>
      <color rgb="FFFF0000"/>
      <name val="나눔바른펜"/>
      <family val="3"/>
      <charset val="129"/>
    </font>
    <font>
      <sz val="8"/>
      <color rgb="FFFF000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1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9" tint="-0.499984740745262"/>
      <name val="나눔스퀘어 Bold"/>
      <family val="3"/>
      <charset val="129"/>
    </font>
    <font>
      <b/>
      <sz val="8"/>
      <color theme="9" tint="-0.499984740745262"/>
      <name val="나눔스퀘어 Bold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sz val="8"/>
      <color theme="4" tint="-0.249977111117893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05">
    <border>
      <left/>
      <right/>
      <top/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theme="0"/>
      </left>
      <right style="thin">
        <color rgb="FFEDCEB9"/>
      </right>
      <top style="thin">
        <color rgb="FFE0DB13"/>
      </top>
      <bottom/>
      <diagonal/>
    </border>
    <border>
      <left style="thin">
        <color rgb="FFEDCEB9"/>
      </left>
      <right style="thin">
        <color rgb="FFEDCEB9"/>
      </right>
      <top style="thin">
        <color rgb="FFE0DB13"/>
      </top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 style="thin">
        <color theme="0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E9E990"/>
      </left>
      <right style="thin">
        <color theme="0"/>
      </right>
      <top style="thin">
        <color rgb="FFE9E990"/>
      </top>
      <bottom/>
      <diagonal/>
    </border>
    <border>
      <left/>
      <right style="thin">
        <color rgb="FF9FE68E"/>
      </right>
      <top/>
      <bottom style="thin">
        <color rgb="FF9FE68E"/>
      </bottom>
      <diagonal/>
    </border>
    <border>
      <left style="thin">
        <color rgb="FF9FE68E"/>
      </left>
      <right style="thin">
        <color theme="0"/>
      </right>
      <top/>
      <bottom style="thin">
        <color rgb="FF9FE68E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rgb="FFEDCEB9"/>
      </right>
      <top/>
      <bottom style="thin">
        <color theme="0"/>
      </bottom>
      <diagonal/>
    </border>
    <border>
      <left/>
      <right style="thin">
        <color rgb="FF9FE68E"/>
      </right>
      <top style="thin">
        <color rgb="FF9FE68E"/>
      </top>
      <bottom style="thin">
        <color theme="0"/>
      </bottom>
      <diagonal/>
    </border>
    <border>
      <left style="thin">
        <color rgb="FF9FE68E"/>
      </left>
      <right style="thin">
        <color theme="0"/>
      </right>
      <top style="thin">
        <color rgb="FF9FE68E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FAF6A0"/>
      </left>
      <right style="thin">
        <color rgb="FFE4E165"/>
      </right>
      <top style="thin">
        <color rgb="FFFAF6A0"/>
      </top>
      <bottom/>
      <diagonal/>
    </border>
    <border>
      <left style="thin">
        <color rgb="FFE4E165"/>
      </left>
      <right style="thin">
        <color rgb="FFE4E165"/>
      </right>
      <top style="thin">
        <color rgb="FFFAF6A0"/>
      </top>
      <bottom/>
      <diagonal/>
    </border>
    <border>
      <left style="thin">
        <color rgb="FFFEE096"/>
      </left>
      <right style="thin">
        <color rgb="FFFEE096"/>
      </right>
      <top style="thin">
        <color rgb="FFFAF6A0"/>
      </top>
      <bottom/>
      <diagonal/>
    </border>
    <border>
      <left style="thin">
        <color rgb="FFE4E165"/>
      </left>
      <right style="thin">
        <color rgb="FFFAF6A0"/>
      </right>
      <top style="thin">
        <color rgb="FFFAF6A0"/>
      </top>
      <bottom/>
      <diagonal/>
    </border>
    <border>
      <left style="thin">
        <color rgb="FFFAF6A0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FAF6A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FAF6A0"/>
      </left>
      <right style="thin">
        <color rgb="FFEDCEB9"/>
      </right>
      <top style="thin">
        <color rgb="FFEDCEB9"/>
      </top>
      <bottom/>
      <diagonal/>
    </border>
    <border>
      <left/>
      <right style="thin">
        <color rgb="FFFAF6A0"/>
      </right>
      <top style="thin">
        <color rgb="FFEDCEB9"/>
      </top>
      <bottom/>
      <diagonal/>
    </border>
    <border>
      <left style="thin">
        <color rgb="FFFAF6A0"/>
      </left>
      <right style="thin">
        <color rgb="FFEDCEB9"/>
      </right>
      <top/>
      <bottom/>
      <diagonal/>
    </border>
    <border>
      <left/>
      <right style="thin">
        <color rgb="FFFAF6A0"/>
      </right>
      <top/>
      <bottom/>
      <diagonal/>
    </border>
    <border>
      <left style="thin">
        <color rgb="FFFAF6A0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/>
      <right style="thin">
        <color rgb="FFFAF6A0"/>
      </right>
      <top/>
      <bottom style="thin">
        <color rgb="FFEDCEB9"/>
      </bottom>
      <diagonal/>
    </border>
    <border>
      <left style="thin">
        <color rgb="FFFAF6A0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/>
      <right style="thin">
        <color rgb="FFFAF6A0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FAF6A0"/>
      </right>
      <top style="thin">
        <color rgb="FFEDCEB9"/>
      </top>
      <bottom/>
      <diagonal/>
    </border>
    <border>
      <left style="thin">
        <color rgb="FFEDCEB9"/>
      </left>
      <right style="thin">
        <color rgb="FFFAF6A0"/>
      </right>
      <top/>
      <bottom/>
      <diagonal/>
    </border>
    <border>
      <left style="thin">
        <color rgb="FFEDCEB9"/>
      </left>
      <right style="thin">
        <color rgb="FFFAF6A0"/>
      </right>
      <top/>
      <bottom style="thin">
        <color rgb="FFEDCEB9"/>
      </bottom>
      <diagonal/>
    </border>
    <border>
      <left style="thin">
        <color rgb="FFFAF6A0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FAF6A0"/>
      </right>
      <top/>
      <bottom/>
      <diagonal/>
    </border>
    <border>
      <left/>
      <right style="thin">
        <color rgb="FF1A995F"/>
      </right>
      <top style="thin">
        <color theme="0"/>
      </top>
      <bottom style="thin">
        <color rgb="FF1A995F"/>
      </bottom>
      <diagonal/>
    </border>
    <border>
      <left style="thin">
        <color rgb="FF1A995F"/>
      </left>
      <right/>
      <top style="thin">
        <color theme="0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 style="thin">
        <color rgb="FF1A995F"/>
      </bottom>
      <diagonal/>
    </border>
    <border>
      <left style="thin">
        <color rgb="FF1A995F"/>
      </left>
      <right/>
      <top style="thin">
        <color rgb="FF1A995F"/>
      </top>
      <bottom style="thin">
        <color rgb="FF1A995F"/>
      </bottom>
      <diagonal/>
    </border>
    <border>
      <left/>
      <right style="thin">
        <color rgb="FF1A995F"/>
      </right>
      <top style="thin">
        <color rgb="FF1A995F"/>
      </top>
      <bottom/>
      <diagonal/>
    </border>
    <border>
      <left style="thin">
        <color rgb="FF1A995F"/>
      </left>
      <right/>
      <top style="thin">
        <color rgb="FF1A995F"/>
      </top>
      <bottom/>
      <diagonal/>
    </border>
    <border>
      <left style="thin">
        <color theme="9" tint="0.7999816888943144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FAF6A0"/>
      </left>
      <right style="thin">
        <color rgb="FFEDCEB9"/>
      </right>
      <top/>
      <bottom style="thin">
        <color rgb="FFFAF6A0"/>
      </bottom>
      <diagonal/>
    </border>
    <border>
      <left style="thin">
        <color rgb="FFEDCEB9"/>
      </left>
      <right style="thin">
        <color rgb="FFEDCEB9"/>
      </right>
      <top/>
      <bottom style="thin">
        <color rgb="FFFAF6A0"/>
      </bottom>
      <diagonal/>
    </border>
    <border>
      <left/>
      <right style="thin">
        <color rgb="FFFAF6A0"/>
      </right>
      <top/>
      <bottom style="thin">
        <color rgb="FFFAF6A0"/>
      </bottom>
      <diagonal/>
    </border>
    <border>
      <left style="thin">
        <color rgb="FFC2DAAA"/>
      </left>
      <right style="thin">
        <color rgb="FFC2DAAA"/>
      </right>
      <top style="thin">
        <color theme="0"/>
      </top>
      <bottom style="thin">
        <color rgb="FFC2DAAA"/>
      </bottom>
      <diagonal/>
    </border>
    <border>
      <left style="thin">
        <color rgb="FFC2DAAA"/>
      </left>
      <right/>
      <top style="thin">
        <color theme="0"/>
      </top>
      <bottom style="thin">
        <color rgb="FFC2DAAA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8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8" fillId="4" borderId="5" xfId="1" applyNumberFormat="1" applyFont="1" applyFill="1" applyBorder="1" applyAlignment="1">
      <alignment horizontal="center" vertical="center" wrapText="1"/>
    </xf>
    <xf numFmtId="176" fontId="9" fillId="4" borderId="6" xfId="1" applyNumberFormat="1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176" fontId="12" fillId="4" borderId="5" xfId="1" applyNumberFormat="1" applyFont="1" applyFill="1" applyBorder="1" applyAlignment="1">
      <alignment horizontal="center" vertical="center" wrapText="1"/>
    </xf>
    <xf numFmtId="176" fontId="12" fillId="4" borderId="9" xfId="1" applyNumberFormat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176" fontId="13" fillId="4" borderId="5" xfId="1" applyNumberFormat="1" applyFont="1" applyFill="1" applyBorder="1" applyAlignment="1">
      <alignment horizontal="center" vertical="center" wrapText="1"/>
    </xf>
    <xf numFmtId="176" fontId="14" fillId="4" borderId="5" xfId="1" applyNumberFormat="1" applyFont="1" applyFill="1" applyBorder="1" applyAlignment="1">
      <alignment horizontal="center" vertical="center" wrapText="1"/>
    </xf>
    <xf numFmtId="176" fontId="13" fillId="4" borderId="9" xfId="1" applyNumberFormat="1" applyFont="1" applyFill="1" applyBorder="1" applyAlignment="1">
      <alignment horizontal="center" vertical="center" wrapText="1"/>
    </xf>
    <xf numFmtId="176" fontId="14" fillId="4" borderId="9" xfId="1" applyNumberFormat="1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8" fillId="2" borderId="32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/>
    </xf>
    <xf numFmtId="0" fontId="18" fillId="2" borderId="3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176" fontId="20" fillId="7" borderId="36" xfId="1" applyNumberFormat="1" applyFont="1" applyFill="1" applyBorder="1" applyAlignment="1">
      <alignment horizontal="center" vertical="center" wrapText="1"/>
    </xf>
    <xf numFmtId="176" fontId="20" fillId="7" borderId="37" xfId="1" applyNumberFormat="1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2" fillId="2" borderId="40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/>
    </xf>
    <xf numFmtId="0" fontId="22" fillId="2" borderId="42" xfId="0" applyFont="1" applyFill="1" applyBorder="1" applyAlignment="1">
      <alignment horizontal="center" vertical="center" wrapText="1"/>
    </xf>
    <xf numFmtId="0" fontId="23" fillId="2" borderId="42" xfId="0" applyFont="1" applyFill="1" applyBorder="1" applyAlignment="1">
      <alignment horizontal="center" vertical="center"/>
    </xf>
    <xf numFmtId="0" fontId="25" fillId="8" borderId="40" xfId="0" applyFont="1" applyFill="1" applyBorder="1" applyAlignment="1">
      <alignment horizontal="center" vertical="center"/>
    </xf>
    <xf numFmtId="0" fontId="25" fillId="8" borderId="42" xfId="0" applyFont="1" applyFill="1" applyBorder="1" applyAlignment="1">
      <alignment horizontal="center" vertical="center"/>
    </xf>
    <xf numFmtId="0" fontId="25" fillId="8" borderId="42" xfId="0" applyFont="1" applyFill="1" applyBorder="1" applyAlignment="1">
      <alignment horizontal="center" vertical="center" wrapText="1"/>
    </xf>
    <xf numFmtId="0" fontId="25" fillId="8" borderId="47" xfId="0" applyFont="1" applyFill="1" applyBorder="1" applyAlignment="1">
      <alignment horizontal="center" vertical="center"/>
    </xf>
    <xf numFmtId="0" fontId="22" fillId="2" borderId="38" xfId="0" applyFont="1" applyFill="1" applyBorder="1" applyAlignment="1">
      <alignment horizontal="center" vertical="center"/>
    </xf>
    <xf numFmtId="0" fontId="22" fillId="2" borderId="37" xfId="0" applyFont="1" applyFill="1" applyBorder="1" applyAlignment="1">
      <alignment horizontal="center" vertical="center"/>
    </xf>
    <xf numFmtId="0" fontId="22" fillId="2" borderId="43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center" vertical="center"/>
    </xf>
    <xf numFmtId="0" fontId="22" fillId="2" borderId="45" xfId="0" applyFont="1" applyFill="1" applyBorder="1" applyAlignment="1">
      <alignment horizontal="center" vertical="center"/>
    </xf>
    <xf numFmtId="0" fontId="22" fillId="2" borderId="36" xfId="0" applyFont="1" applyFill="1" applyBorder="1" applyAlignment="1">
      <alignment horizontal="center" vertical="center"/>
    </xf>
    <xf numFmtId="0" fontId="22" fillId="2" borderId="36" xfId="0" applyFont="1" applyFill="1" applyBorder="1" applyAlignment="1">
      <alignment horizontal="center" vertical="center" wrapText="1"/>
    </xf>
    <xf numFmtId="0" fontId="26" fillId="2" borderId="40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2" fillId="2" borderId="40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22" fillId="2" borderId="49" xfId="0" applyFont="1" applyFill="1" applyBorder="1" applyAlignment="1">
      <alignment horizontal="center" vertical="center"/>
    </xf>
    <xf numFmtId="0" fontId="22" fillId="2" borderId="50" xfId="0" applyFont="1" applyFill="1" applyBorder="1" applyAlignment="1">
      <alignment horizontal="center" vertical="center"/>
    </xf>
    <xf numFmtId="0" fontId="22" fillId="2" borderId="51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5" fillId="8" borderId="51" xfId="0" applyFont="1" applyFill="1" applyBorder="1" applyAlignment="1">
      <alignment horizontal="center" vertical="center"/>
    </xf>
    <xf numFmtId="0" fontId="26" fillId="2" borderId="37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/>
    </xf>
    <xf numFmtId="0" fontId="25" fillId="8" borderId="52" xfId="0" applyFont="1" applyFill="1" applyBorder="1" applyAlignment="1">
      <alignment horizontal="center" vertical="center"/>
    </xf>
    <xf numFmtId="0" fontId="25" fillId="8" borderId="48" xfId="0" applyFont="1" applyFill="1" applyBorder="1" applyAlignment="1">
      <alignment horizontal="center" vertical="center"/>
    </xf>
    <xf numFmtId="176" fontId="29" fillId="7" borderId="59" xfId="1" applyNumberFormat="1" applyFont="1" applyFill="1" applyBorder="1" applyAlignment="1">
      <alignment horizontal="center" vertical="center" wrapText="1"/>
    </xf>
    <xf numFmtId="176" fontId="29" fillId="7" borderId="60" xfId="1" applyNumberFormat="1" applyFont="1" applyFill="1" applyBorder="1" applyAlignment="1">
      <alignment horizontal="center" vertical="center" wrapText="1"/>
    </xf>
    <xf numFmtId="176" fontId="8" fillId="7" borderId="0" xfId="1" applyNumberFormat="1" applyFont="1" applyFill="1" applyBorder="1" applyAlignment="1">
      <alignment horizontal="center" vertical="center" wrapText="1"/>
    </xf>
    <xf numFmtId="176" fontId="13" fillId="7" borderId="61" xfId="1" applyNumberFormat="1" applyFont="1" applyFill="1" applyBorder="1" applyAlignment="1">
      <alignment horizontal="center" vertical="center" wrapText="1"/>
    </xf>
    <xf numFmtId="176" fontId="29" fillId="7" borderId="64" xfId="1" applyNumberFormat="1" applyFont="1" applyFill="1" applyBorder="1" applyAlignment="1">
      <alignment horizontal="center" vertical="center" wrapText="1"/>
    </xf>
    <xf numFmtId="0" fontId="31" fillId="2" borderId="66" xfId="0" applyFont="1" applyFill="1" applyBorder="1" applyAlignment="1">
      <alignment horizontal="center" vertical="center" wrapText="1"/>
    </xf>
    <xf numFmtId="0" fontId="31" fillId="2" borderId="67" xfId="0" applyFont="1" applyFill="1" applyBorder="1" applyAlignment="1">
      <alignment horizontal="center" vertical="center" wrapText="1"/>
    </xf>
    <xf numFmtId="0" fontId="31" fillId="2" borderId="68" xfId="0" applyFont="1" applyFill="1" applyBorder="1" applyAlignment="1">
      <alignment horizontal="center" vertical="center" wrapText="1"/>
    </xf>
    <xf numFmtId="0" fontId="31" fillId="2" borderId="69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/>
    </xf>
    <xf numFmtId="0" fontId="22" fillId="2" borderId="71" xfId="0" applyFont="1" applyFill="1" applyBorder="1" applyAlignment="1">
      <alignment horizontal="center" vertical="center"/>
    </xf>
    <xf numFmtId="0" fontId="22" fillId="2" borderId="72" xfId="0" applyFont="1" applyFill="1" applyBorder="1" applyAlignment="1">
      <alignment horizontal="center" vertical="center"/>
    </xf>
    <xf numFmtId="0" fontId="22" fillId="2" borderId="73" xfId="0" applyFont="1" applyFill="1" applyBorder="1" applyAlignment="1">
      <alignment horizontal="center" vertical="center"/>
    </xf>
    <xf numFmtId="0" fontId="22" fillId="2" borderId="70" xfId="0" applyFont="1" applyFill="1" applyBorder="1" applyAlignment="1">
      <alignment horizontal="center" vertical="center" wrapText="1"/>
    </xf>
    <xf numFmtId="0" fontId="22" fillId="2" borderId="71" xfId="0" applyFont="1" applyFill="1" applyBorder="1" applyAlignment="1">
      <alignment horizontal="center" vertical="center" wrapText="1"/>
    </xf>
    <xf numFmtId="0" fontId="22" fillId="2" borderId="73" xfId="0" applyFont="1" applyFill="1" applyBorder="1" applyAlignment="1">
      <alignment horizontal="center" vertical="center" wrapText="1"/>
    </xf>
    <xf numFmtId="0" fontId="32" fillId="2" borderId="72" xfId="0" applyFont="1" applyFill="1" applyBorder="1" applyAlignment="1">
      <alignment horizontal="center" vertical="center" wrapText="1"/>
    </xf>
    <xf numFmtId="0" fontId="22" fillId="2" borderId="75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horizontal="center" vertical="center"/>
    </xf>
    <xf numFmtId="0" fontId="22" fillId="2" borderId="76" xfId="0" applyFont="1" applyFill="1" applyBorder="1" applyAlignment="1">
      <alignment horizontal="center" vertical="center"/>
    </xf>
    <xf numFmtId="0" fontId="22" fillId="2" borderId="77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22" fillId="2" borderId="78" xfId="0" applyFont="1" applyFill="1" applyBorder="1" applyAlignment="1">
      <alignment horizontal="center" vertical="center"/>
    </xf>
    <xf numFmtId="0" fontId="22" fillId="2" borderId="79" xfId="0" applyFont="1" applyFill="1" applyBorder="1" applyAlignment="1">
      <alignment horizontal="center" vertical="center"/>
    </xf>
    <xf numFmtId="0" fontId="22" fillId="2" borderId="80" xfId="0" applyFont="1" applyFill="1" applyBorder="1" applyAlignment="1">
      <alignment horizontal="center" vertical="center"/>
    </xf>
    <xf numFmtId="0" fontId="22" fillId="2" borderId="81" xfId="0" applyFont="1" applyFill="1" applyBorder="1" applyAlignment="1">
      <alignment horizontal="center" vertical="center"/>
    </xf>
    <xf numFmtId="0" fontId="22" fillId="2" borderId="82" xfId="0" applyFont="1" applyFill="1" applyBorder="1" applyAlignment="1">
      <alignment horizontal="center" vertical="center"/>
    </xf>
    <xf numFmtId="0" fontId="22" fillId="2" borderId="83" xfId="0" applyFont="1" applyFill="1" applyBorder="1" applyAlignment="1">
      <alignment horizontal="center" vertical="center"/>
    </xf>
    <xf numFmtId="0" fontId="22" fillId="2" borderId="8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vertical="center" wrapText="1"/>
    </xf>
    <xf numFmtId="0" fontId="22" fillId="2" borderId="82" xfId="0" applyFont="1" applyFill="1" applyBorder="1" applyAlignment="1">
      <alignment horizontal="center" vertical="center" wrapText="1"/>
    </xf>
    <xf numFmtId="0" fontId="22" fillId="2" borderId="83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/>
    </xf>
    <xf numFmtId="0" fontId="18" fillId="2" borderId="83" xfId="0" applyFont="1" applyFill="1" applyBorder="1" applyAlignment="1">
      <alignment horizontal="center" vertical="center"/>
    </xf>
    <xf numFmtId="0" fontId="31" fillId="2" borderId="88" xfId="0" applyFont="1" applyFill="1" applyBorder="1" applyAlignment="1">
      <alignment horizontal="center" vertical="center" wrapText="1"/>
    </xf>
    <xf numFmtId="0" fontId="31" fillId="2" borderId="71" xfId="0" applyFont="1" applyFill="1" applyBorder="1" applyAlignment="1">
      <alignment horizontal="center" vertical="center" wrapText="1"/>
    </xf>
    <xf numFmtId="0" fontId="31" fillId="2" borderId="47" xfId="0" applyFont="1" applyFill="1" applyBorder="1" applyAlignment="1">
      <alignment horizontal="center" vertical="center" wrapText="1"/>
    </xf>
    <xf numFmtId="0" fontId="31" fillId="2" borderId="73" xfId="0" applyFont="1" applyFill="1" applyBorder="1" applyAlignment="1">
      <alignment horizontal="center" vertical="center" wrapText="1"/>
    </xf>
    <xf numFmtId="0" fontId="22" fillId="2" borderId="88" xfId="0" applyFont="1" applyFill="1" applyBorder="1" applyAlignment="1">
      <alignment horizontal="center" vertical="center" wrapText="1"/>
    </xf>
    <xf numFmtId="0" fontId="22" fillId="2" borderId="88" xfId="0" applyFont="1" applyFill="1" applyBorder="1" applyAlignment="1">
      <alignment horizontal="center" vertical="center"/>
    </xf>
    <xf numFmtId="0" fontId="22" fillId="2" borderId="89" xfId="0" applyFont="1" applyFill="1" applyBorder="1" applyAlignment="1">
      <alignment horizontal="center" vertical="center"/>
    </xf>
    <xf numFmtId="0" fontId="22" fillId="2" borderId="90" xfId="0" applyFont="1" applyFill="1" applyBorder="1" applyAlignment="1">
      <alignment horizontal="center" vertical="center"/>
    </xf>
    <xf numFmtId="0" fontId="22" fillId="2" borderId="91" xfId="0" applyFont="1" applyFill="1" applyBorder="1" applyAlignment="1">
      <alignment horizontal="center" vertical="center"/>
    </xf>
    <xf numFmtId="0" fontId="31" fillId="2" borderId="70" xfId="0" applyFont="1" applyFill="1" applyBorder="1" applyAlignment="1">
      <alignment horizontal="center" vertical="center" wrapText="1"/>
    </xf>
    <xf numFmtId="0" fontId="22" fillId="2" borderId="100" xfId="0" applyFont="1" applyFill="1" applyBorder="1" applyAlignment="1">
      <alignment horizontal="center" vertical="center"/>
    </xf>
    <xf numFmtId="0" fontId="22" fillId="2" borderId="101" xfId="0" applyFont="1" applyFill="1" applyBorder="1" applyAlignment="1">
      <alignment horizontal="center" vertical="center"/>
    </xf>
    <xf numFmtId="0" fontId="22" fillId="2" borderId="10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left" vertical="center"/>
    </xf>
    <xf numFmtId="0" fontId="5" fillId="4" borderId="28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176" fontId="6" fillId="4" borderId="5" xfId="1" applyNumberFormat="1" applyFont="1" applyFill="1" applyBorder="1" applyAlignment="1">
      <alignment horizontal="center" vertical="center" wrapText="1"/>
    </xf>
    <xf numFmtId="176" fontId="6" fillId="4" borderId="7" xfId="1" applyNumberFormat="1" applyFont="1" applyFill="1" applyBorder="1" applyAlignment="1">
      <alignment horizontal="center" vertical="center" wrapText="1"/>
    </xf>
    <xf numFmtId="176" fontId="6" fillId="4" borderId="8" xfId="1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19" fillId="9" borderId="55" xfId="0" applyFont="1" applyFill="1" applyBorder="1" applyAlignment="1">
      <alignment horizontal="left" vertical="center" wrapText="1"/>
    </xf>
    <xf numFmtId="0" fontId="24" fillId="8" borderId="43" xfId="0" applyFont="1" applyFill="1" applyBorder="1" applyAlignment="1">
      <alignment horizontal="center" vertical="center" wrapText="1"/>
    </xf>
    <xf numFmtId="0" fontId="24" fillId="8" borderId="44" xfId="0" applyFont="1" applyFill="1" applyBorder="1" applyAlignment="1">
      <alignment horizontal="center" vertical="center" wrapText="1"/>
    </xf>
    <xf numFmtId="0" fontId="20" fillId="7" borderId="45" xfId="0" applyFont="1" applyFill="1" applyBorder="1" applyAlignment="1">
      <alignment horizontal="center" vertical="center" wrapText="1"/>
    </xf>
    <xf numFmtId="0" fontId="20" fillId="7" borderId="46" xfId="0" applyFont="1" applyFill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center" vertical="center" wrapText="1"/>
    </xf>
    <xf numFmtId="0" fontId="20" fillId="7" borderId="39" xfId="0" applyFont="1" applyFill="1" applyBorder="1" applyAlignment="1">
      <alignment horizontal="center" vertical="center" wrapText="1"/>
    </xf>
    <xf numFmtId="0" fontId="20" fillId="7" borderId="40" xfId="0" applyFont="1" applyFill="1" applyBorder="1" applyAlignment="1">
      <alignment horizontal="center" vertical="center" wrapText="1"/>
    </xf>
    <xf numFmtId="0" fontId="20" fillId="7" borderId="41" xfId="0" applyFont="1" applyFill="1" applyBorder="1" applyAlignment="1">
      <alignment horizontal="center" vertical="center" wrapText="1"/>
    </xf>
    <xf numFmtId="0" fontId="27" fillId="9" borderId="53" xfId="0" applyFont="1" applyFill="1" applyBorder="1" applyAlignment="1">
      <alignment horizontal="center" vertical="center"/>
    </xf>
    <xf numFmtId="0" fontId="27" fillId="9" borderId="54" xfId="0" applyFont="1" applyFill="1" applyBorder="1" applyAlignment="1">
      <alignment horizontal="center" vertical="center"/>
    </xf>
    <xf numFmtId="0" fontId="20" fillId="7" borderId="36" xfId="0" applyFont="1" applyFill="1" applyBorder="1" applyAlignment="1">
      <alignment horizontal="center" vertical="center" wrapText="1"/>
    </xf>
    <xf numFmtId="0" fontId="22" fillId="2" borderId="42" xfId="0" applyFont="1" applyFill="1" applyBorder="1" applyAlignment="1">
      <alignment horizontal="center" vertical="center"/>
    </xf>
    <xf numFmtId="0" fontId="26" fillId="2" borderId="37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/>
    </xf>
    <xf numFmtId="176" fontId="20" fillId="7" borderId="36" xfId="1" applyNumberFormat="1" applyFont="1" applyFill="1" applyBorder="1" applyAlignment="1">
      <alignment horizontal="center" vertical="center" wrapText="1"/>
    </xf>
    <xf numFmtId="0" fontId="20" fillId="7" borderId="43" xfId="0" applyFont="1" applyFill="1" applyBorder="1" applyAlignment="1">
      <alignment horizontal="center" vertical="center" wrapText="1"/>
    </xf>
    <xf numFmtId="0" fontId="20" fillId="7" borderId="44" xfId="0" applyFont="1" applyFill="1" applyBorder="1" applyAlignment="1">
      <alignment horizontal="center" vertical="center" wrapText="1"/>
    </xf>
    <xf numFmtId="0" fontId="24" fillId="8" borderId="45" xfId="0" applyFont="1" applyFill="1" applyBorder="1" applyAlignment="1">
      <alignment horizontal="center" vertical="center" wrapText="1"/>
    </xf>
    <xf numFmtId="0" fontId="24" fillId="8" borderId="46" xfId="0" applyFont="1" applyFill="1" applyBorder="1" applyAlignment="1">
      <alignment horizontal="center" vertical="center" wrapText="1"/>
    </xf>
    <xf numFmtId="0" fontId="30" fillId="7" borderId="65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/>
    </xf>
    <xf numFmtId="0" fontId="22" fillId="2" borderId="31" xfId="0" applyFont="1" applyFill="1" applyBorder="1" applyAlignment="1">
      <alignment horizontal="center" vertical="center"/>
    </xf>
    <xf numFmtId="0" fontId="22" fillId="2" borderId="80" xfId="0" applyFont="1" applyFill="1" applyBorder="1" applyAlignment="1">
      <alignment horizontal="center" vertical="center"/>
    </xf>
    <xf numFmtId="0" fontId="22" fillId="2" borderId="85" xfId="0" applyFont="1" applyFill="1" applyBorder="1" applyAlignment="1">
      <alignment horizontal="center" vertical="center"/>
    </xf>
    <xf numFmtId="0" fontId="22" fillId="2" borderId="86" xfId="0" applyFont="1" applyFill="1" applyBorder="1" applyAlignment="1">
      <alignment horizontal="center" vertical="center"/>
    </xf>
    <xf numFmtId="0" fontId="22" fillId="2" borderId="87" xfId="0" applyFont="1" applyFill="1" applyBorder="1" applyAlignment="1">
      <alignment horizontal="center" vertical="center"/>
    </xf>
    <xf numFmtId="0" fontId="28" fillId="6" borderId="35" xfId="0" applyFont="1" applyFill="1" applyBorder="1" applyAlignment="1">
      <alignment horizontal="center" vertical="center"/>
    </xf>
    <xf numFmtId="0" fontId="28" fillId="6" borderId="56" xfId="0" applyFont="1" applyFill="1" applyBorder="1" applyAlignment="1">
      <alignment horizontal="center" vertical="center"/>
    </xf>
    <xf numFmtId="176" fontId="29" fillId="7" borderId="57" xfId="1" applyNumberFormat="1" applyFont="1" applyFill="1" applyBorder="1" applyAlignment="1">
      <alignment horizontal="center" vertical="center" wrapText="1"/>
    </xf>
    <xf numFmtId="176" fontId="29" fillId="7" borderId="58" xfId="1" applyNumberFormat="1" applyFont="1" applyFill="1" applyBorder="1" applyAlignment="1">
      <alignment horizontal="center" vertical="center" wrapText="1"/>
    </xf>
    <xf numFmtId="176" fontId="29" fillId="7" borderId="62" xfId="1" applyNumberFormat="1" applyFont="1" applyFill="1" applyBorder="1" applyAlignment="1">
      <alignment horizontal="center" vertical="center" wrapText="1"/>
    </xf>
    <xf numFmtId="176" fontId="29" fillId="7" borderId="63" xfId="1" applyNumberFormat="1" applyFont="1" applyFill="1" applyBorder="1" applyAlignment="1">
      <alignment horizontal="center" vertical="center" wrapText="1"/>
    </xf>
    <xf numFmtId="0" fontId="30" fillId="7" borderId="0" xfId="0" applyFont="1" applyFill="1" applyBorder="1" applyAlignment="1">
      <alignment horizontal="center" vertical="center" wrapText="1"/>
    </xf>
    <xf numFmtId="0" fontId="30" fillId="7" borderId="74" xfId="0" applyFont="1" applyFill="1" applyBorder="1" applyAlignment="1">
      <alignment horizontal="center" vertical="center" wrapText="1"/>
    </xf>
    <xf numFmtId="0" fontId="19" fillId="9" borderId="0" xfId="0" applyFont="1" applyFill="1" applyBorder="1" applyAlignment="1">
      <alignment horizontal="left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30" fillId="7" borderId="92" xfId="0" applyFont="1" applyFill="1" applyBorder="1" applyAlignment="1">
      <alignment horizontal="center" vertical="center" wrapText="1"/>
    </xf>
    <xf numFmtId="0" fontId="30" fillId="7" borderId="93" xfId="0" applyFont="1" applyFill="1" applyBorder="1" applyAlignment="1">
      <alignment horizontal="center" vertical="center" wrapText="1"/>
    </xf>
    <xf numFmtId="0" fontId="30" fillId="7" borderId="94" xfId="0" applyFont="1" applyFill="1" applyBorder="1" applyAlignment="1">
      <alignment horizontal="center" vertical="center" wrapText="1"/>
    </xf>
    <xf numFmtId="0" fontId="30" fillId="7" borderId="95" xfId="0" applyFont="1" applyFill="1" applyBorder="1" applyAlignment="1">
      <alignment horizontal="center" vertical="center" wrapText="1"/>
    </xf>
    <xf numFmtId="0" fontId="30" fillId="7" borderId="96" xfId="0" applyFont="1" applyFill="1" applyBorder="1" applyAlignment="1">
      <alignment horizontal="center" vertical="center" wrapText="1"/>
    </xf>
    <xf numFmtId="0" fontId="30" fillId="7" borderId="97" xfId="0" applyFont="1" applyFill="1" applyBorder="1" applyAlignment="1">
      <alignment horizontal="center" vertical="center" wrapText="1"/>
    </xf>
    <xf numFmtId="0" fontId="20" fillId="7" borderId="98" xfId="0" applyFont="1" applyFill="1" applyBorder="1" applyAlignment="1">
      <alignment horizontal="center" vertical="center" wrapText="1"/>
    </xf>
    <xf numFmtId="0" fontId="20" fillId="7" borderId="99" xfId="0" applyFont="1" applyFill="1" applyBorder="1" applyAlignment="1">
      <alignment horizontal="center" vertical="center" wrapText="1"/>
    </xf>
    <xf numFmtId="0" fontId="33" fillId="9" borderId="103" xfId="0" applyFont="1" applyFill="1" applyBorder="1" applyAlignment="1">
      <alignment horizontal="center" vertical="center"/>
    </xf>
    <xf numFmtId="0" fontId="33" fillId="9" borderId="104" xfId="0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3F579"/>
      <color rgb="FF0000CC"/>
      <color rgb="FFFC7302"/>
      <color rgb="FF84A07F"/>
      <color rgb="FF5B5633"/>
      <color rgb="FF99FF66"/>
      <color rgb="FFFF00FF"/>
      <color rgb="FFA0985A"/>
      <color rgb="FF808000"/>
      <color rgb="FF8079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6.png"/><Relationship Id="rId7" Type="http://schemas.openxmlformats.org/officeDocument/2006/relationships/image" Target="../media/image18.png"/><Relationship Id="rId2" Type="http://schemas.openxmlformats.org/officeDocument/2006/relationships/image" Target="../media/image9.png"/><Relationship Id="rId1" Type="http://schemas.openxmlformats.org/officeDocument/2006/relationships/image" Target="../media/image8.jpeg"/><Relationship Id="rId6" Type="http://schemas.openxmlformats.org/officeDocument/2006/relationships/image" Target="../media/image12.png"/><Relationship Id="rId5" Type="http://schemas.openxmlformats.org/officeDocument/2006/relationships/image" Target="../media/image17.png"/><Relationship Id="rId10" Type="http://schemas.openxmlformats.org/officeDocument/2006/relationships/image" Target="../media/image21.png"/><Relationship Id="rId4" Type="http://schemas.openxmlformats.org/officeDocument/2006/relationships/image" Target="../media/image10.pn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6001" y="27716"/>
          <a:ext cx="5125398" cy="3102317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774271" y="239992"/>
          <a:ext cx="268003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188253</xdr:colOff>
      <xdr:row>0</xdr:row>
      <xdr:rowOff>0</xdr:rowOff>
    </xdr:from>
    <xdr:to>
      <xdr:col>9</xdr:col>
      <xdr:colOff>206147</xdr:colOff>
      <xdr:row>0</xdr:row>
      <xdr:rowOff>815171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10837203" y="0"/>
          <a:ext cx="1799069" cy="815171"/>
        </a:xfrm>
        <a:prstGeom prst="rect">
          <a:avLst/>
        </a:prstGeom>
      </xdr:spPr>
    </xdr:pic>
    <xdr:clientData/>
  </xdr:two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5802967" y="560293"/>
          <a:ext cx="2680034" cy="6047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1</xdr:col>
      <xdr:colOff>58005</xdr:colOff>
      <xdr:row>0</xdr:row>
      <xdr:rowOff>0</xdr:rowOff>
    </xdr:from>
    <xdr:to>
      <xdr:col>10</xdr:col>
      <xdr:colOff>45924</xdr:colOff>
      <xdr:row>1</xdr:row>
      <xdr:rowOff>21800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180469" y="0"/>
          <a:ext cx="14084919" cy="1178407"/>
        </a:xfrm>
        <a:prstGeom prst="rect">
          <a:avLst/>
        </a:prstGeom>
      </xdr:spPr>
    </xdr:pic>
    <xdr:clientData/>
  </xdr:two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4069058" y="17859"/>
          <a:ext cx="6245988" cy="11156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687658</xdr:colOff>
      <xdr:row>29</xdr:row>
      <xdr:rowOff>12610</xdr:rowOff>
    </xdr:from>
    <xdr:to>
      <xdr:col>3</xdr:col>
      <xdr:colOff>56258</xdr:colOff>
      <xdr:row>30</xdr:row>
      <xdr:rowOff>775346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800215" y="8596378"/>
          <a:ext cx="1010386" cy="98785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1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twoCellAnchor editAs="oneCell">
    <xdr:from>
      <xdr:col>6</xdr:col>
      <xdr:colOff>1228435</xdr:colOff>
      <xdr:row>6</xdr:row>
      <xdr:rowOff>166687</xdr:rowOff>
    </xdr:from>
    <xdr:to>
      <xdr:col>7</xdr:col>
      <xdr:colOff>475573</xdr:colOff>
      <xdr:row>10</xdr:row>
      <xdr:rowOff>54767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5035" y="2862262"/>
          <a:ext cx="1028313" cy="745330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10648950" y="142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4</xdr:col>
      <xdr:colOff>1436327</xdr:colOff>
      <xdr:row>19</xdr:row>
      <xdr:rowOff>32917</xdr:rowOff>
    </xdr:from>
    <xdr:to>
      <xdr:col>5</xdr:col>
      <xdr:colOff>341625</xdr:colOff>
      <xdr:row>22</xdr:row>
      <xdr:rowOff>70992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0577" y="5966992"/>
          <a:ext cx="686473" cy="733400"/>
        </a:xfrm>
        <a:prstGeom prst="rect">
          <a:avLst/>
        </a:prstGeom>
      </xdr:spPr>
    </xdr:pic>
    <xdr:clientData/>
  </xdr:twoCellAnchor>
  <xdr:twoCellAnchor editAs="oneCell">
    <xdr:from>
      <xdr:col>7</xdr:col>
      <xdr:colOff>1443812</xdr:colOff>
      <xdr:row>21</xdr:row>
      <xdr:rowOff>199747</xdr:rowOff>
    </xdr:from>
    <xdr:to>
      <xdr:col>8</xdr:col>
      <xdr:colOff>261729</xdr:colOff>
      <xdr:row>23</xdr:row>
      <xdr:rowOff>389128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10292605" y="6648104"/>
          <a:ext cx="637056" cy="599092"/>
        </a:xfrm>
        <a:prstGeom prst="rect">
          <a:avLst/>
        </a:prstGeom>
      </xdr:spPr>
    </xdr:pic>
    <xdr:clientData/>
  </xdr:twoCellAnchor>
  <xdr:twoCellAnchor editAs="oneCell">
    <xdr:from>
      <xdr:col>8</xdr:col>
      <xdr:colOff>1456033</xdr:colOff>
      <xdr:row>19</xdr:row>
      <xdr:rowOff>269463</xdr:rowOff>
    </xdr:from>
    <xdr:to>
      <xdr:col>9</xdr:col>
      <xdr:colOff>361617</xdr:colOff>
      <xdr:row>23</xdr:row>
      <xdr:rowOff>268492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12104983" y="6203538"/>
          <a:ext cx="686759" cy="9420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9</xdr:col>
      <xdr:colOff>1562100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1940080" cy="1163106"/>
        </a:xfrm>
        <a:prstGeom prst="rect">
          <a:avLst/>
        </a:prstGeom>
      </xdr:spPr>
    </xdr:pic>
    <xdr:clientData/>
  </xdr:twoCellAnchor>
  <xdr:twoCellAnchor>
    <xdr:from>
      <xdr:col>11</xdr:col>
      <xdr:colOff>127906</xdr:colOff>
      <xdr:row>0</xdr:row>
      <xdr:rowOff>35431</xdr:rowOff>
    </xdr:from>
    <xdr:to>
      <xdr:col>18</xdr:col>
      <xdr:colOff>462527</xdr:colOff>
      <xdr:row>4</xdr:row>
      <xdr:rowOff>67744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GrpSpPr/>
      </xdr:nvGrpSpPr>
      <xdr:grpSpPr>
        <a:xfrm>
          <a:off x="12325349" y="35431"/>
          <a:ext cx="5135221" cy="1752256"/>
          <a:chOff x="10792224" y="91277"/>
          <a:chExt cx="5168594" cy="1865876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/>
        </xdr:nvSpPr>
        <xdr:spPr>
          <a:xfrm>
            <a:off x="10792224" y="91277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/>
        </xdr:nvSpPr>
        <xdr:spPr>
          <a:xfrm>
            <a:off x="11137453" y="808459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 txBox="1"/>
        </xdr:nvSpPr>
        <xdr:spPr>
          <a:xfrm>
            <a:off x="12551437" y="320626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971136</xdr:colOff>
      <xdr:row>0</xdr:row>
      <xdr:rowOff>321114</xdr:rowOff>
    </xdr:from>
    <xdr:to>
      <xdr:col>7</xdr:col>
      <xdr:colOff>741318</xdr:colOff>
      <xdr:row>0</xdr:row>
      <xdr:rowOff>929229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085936" y="321114"/>
          <a:ext cx="291343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6</xdr:col>
      <xdr:colOff>1113145</xdr:colOff>
      <xdr:row>6</xdr:row>
      <xdr:rowOff>154193</xdr:rowOff>
    </xdr:from>
    <xdr:to>
      <xdr:col>7</xdr:col>
      <xdr:colOff>491514</xdr:colOff>
      <xdr:row>12</xdr:row>
      <xdr:rowOff>302716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799570" y="2202068"/>
          <a:ext cx="949994" cy="1120073"/>
        </a:xfrm>
        <a:prstGeom prst="rect">
          <a:avLst/>
        </a:prstGeom>
      </xdr:spPr>
    </xdr:pic>
    <xdr:clientData/>
  </xdr:twoCellAnchor>
  <xdr:twoCellAnchor editAs="oneCell">
    <xdr:from>
      <xdr:col>9</xdr:col>
      <xdr:colOff>523256</xdr:colOff>
      <xdr:row>30</xdr:row>
      <xdr:rowOff>11075</xdr:rowOff>
    </xdr:from>
    <xdr:to>
      <xdr:col>9</xdr:col>
      <xdr:colOff>1539506</xdr:colOff>
      <xdr:row>32</xdr:row>
      <xdr:rowOff>47199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9495B09-E1EC-A284-BDDD-EC2BA7854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9806" y="6573800"/>
          <a:ext cx="1016250" cy="1055299"/>
        </a:xfrm>
        <a:prstGeom prst="rect">
          <a:avLst/>
        </a:prstGeom>
      </xdr:spPr>
    </xdr:pic>
    <xdr:clientData/>
  </xdr:twoCellAnchor>
  <xdr:twoCellAnchor editAs="oneCell">
    <xdr:from>
      <xdr:col>7</xdr:col>
      <xdr:colOff>386566</xdr:colOff>
      <xdr:row>0</xdr:row>
      <xdr:rowOff>33227</xdr:rowOff>
    </xdr:from>
    <xdr:to>
      <xdr:col>7</xdr:col>
      <xdr:colOff>1292563</xdr:colOff>
      <xdr:row>0</xdr:row>
      <xdr:rowOff>811489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4616" y="33227"/>
          <a:ext cx="905997" cy="778262"/>
        </a:xfrm>
        <a:prstGeom prst="rect">
          <a:avLst/>
        </a:prstGeom>
      </xdr:spPr>
    </xdr:pic>
    <xdr:clientData/>
  </xdr:twoCellAnchor>
  <xdr:twoCellAnchor editAs="oneCell">
    <xdr:from>
      <xdr:col>9</xdr:col>
      <xdr:colOff>344424</xdr:colOff>
      <xdr:row>0</xdr:row>
      <xdr:rowOff>0</xdr:rowOff>
    </xdr:from>
    <xdr:to>
      <xdr:col>11</xdr:col>
      <xdr:colOff>242604</xdr:colOff>
      <xdr:row>1</xdr:row>
      <xdr:rowOff>177209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0974" y="0"/>
          <a:ext cx="1593630" cy="134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418170</xdr:colOff>
      <xdr:row>0</xdr:row>
      <xdr:rowOff>453961</xdr:rowOff>
    </xdr:from>
    <xdr:to>
      <xdr:col>3</xdr:col>
      <xdr:colOff>673719</xdr:colOff>
      <xdr:row>0</xdr:row>
      <xdr:rowOff>1125550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95" y="453961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1</xdr:col>
      <xdr:colOff>61628</xdr:colOff>
      <xdr:row>0</xdr:row>
      <xdr:rowOff>0</xdr:rowOff>
    </xdr:from>
    <xdr:to>
      <xdr:col>3</xdr:col>
      <xdr:colOff>288319</xdr:colOff>
      <xdr:row>2</xdr:row>
      <xdr:rowOff>123825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53" y="0"/>
          <a:ext cx="1074416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1264489</xdr:colOff>
      <xdr:row>19</xdr:row>
      <xdr:rowOff>47282</xdr:rowOff>
    </xdr:from>
    <xdr:to>
      <xdr:col>4</xdr:col>
      <xdr:colOff>474610</xdr:colOff>
      <xdr:row>23</xdr:row>
      <xdr:rowOff>201612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6039" y="4600232"/>
          <a:ext cx="781746" cy="811555"/>
        </a:xfrm>
        <a:prstGeom prst="rect">
          <a:avLst/>
        </a:prstGeom>
      </xdr:spPr>
    </xdr:pic>
    <xdr:clientData/>
  </xdr:twoCellAnchor>
  <xdr:twoCellAnchor editAs="oneCell">
    <xdr:from>
      <xdr:col>7</xdr:col>
      <xdr:colOff>759352</xdr:colOff>
      <xdr:row>29</xdr:row>
      <xdr:rowOff>95142</xdr:rowOff>
    </xdr:from>
    <xdr:to>
      <xdr:col>7</xdr:col>
      <xdr:colOff>1524550</xdr:colOff>
      <xdr:row>30</xdr:row>
      <xdr:rowOff>723156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82D80309-F9EA-44F9-69BD-6DD025A298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7402" y="6486417"/>
          <a:ext cx="765198" cy="799464"/>
        </a:xfrm>
        <a:prstGeom prst="rect">
          <a:avLst/>
        </a:prstGeom>
      </xdr:spPr>
    </xdr:pic>
    <xdr:clientData/>
  </xdr:twoCellAnchor>
  <xdr:twoCellAnchor editAs="oneCell">
    <xdr:from>
      <xdr:col>2</xdr:col>
      <xdr:colOff>185852</xdr:colOff>
      <xdr:row>27</xdr:row>
      <xdr:rowOff>116160</xdr:rowOff>
    </xdr:from>
    <xdr:to>
      <xdr:col>3</xdr:col>
      <xdr:colOff>383322</xdr:colOff>
      <xdr:row>30</xdr:row>
      <xdr:rowOff>376367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A1676603-808C-E744-4B3E-26CC7BC8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946339">
          <a:off x="614477" y="6183585"/>
          <a:ext cx="740395" cy="755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85" zoomScaleSheetLayoutView="85" workbookViewId="0">
      <selection activeCell="J29" sqref="J29"/>
    </sheetView>
  </sheetViews>
  <sheetFormatPr defaultColWidth="9" defaultRowHeight="12.75" customHeight="1" x14ac:dyDescent="0.55000000000000004"/>
  <cols>
    <col min="1" max="1" width="1.640625" style="3" customWidth="1"/>
    <col min="2" max="2" width="11.35546875" style="4" customWidth="1"/>
    <col min="3" max="3" width="9.85546875" style="4" customWidth="1"/>
    <col min="4" max="10" width="23.35546875" style="4" customWidth="1"/>
    <col min="11" max="11" width="1.640625" style="4" customWidth="1"/>
    <col min="12" max="32" width="9" style="2"/>
    <col min="33" max="16384" width="9" style="1"/>
  </cols>
  <sheetData>
    <row r="1" spans="1:11" ht="91.5" customHeight="1" x14ac:dyDescent="0.55000000000000004">
      <c r="A1" s="2"/>
      <c r="B1" s="123"/>
      <c r="C1" s="124"/>
      <c r="D1" s="124"/>
      <c r="E1" s="124"/>
      <c r="F1" s="124"/>
      <c r="G1" s="124"/>
      <c r="H1" s="124"/>
      <c r="I1" s="124"/>
      <c r="J1" s="125"/>
      <c r="K1" s="3"/>
    </row>
    <row r="2" spans="1:11" ht="21" customHeight="1" x14ac:dyDescent="0.55000000000000004">
      <c r="A2" s="2"/>
      <c r="B2" s="126" t="s">
        <v>5</v>
      </c>
      <c r="C2" s="127"/>
      <c r="D2" s="9" t="s">
        <v>21</v>
      </c>
      <c r="E2" s="16" t="s">
        <v>23</v>
      </c>
      <c r="F2" s="9" t="s">
        <v>24</v>
      </c>
      <c r="G2" s="17" t="s">
        <v>2</v>
      </c>
      <c r="H2" s="9" t="s">
        <v>3</v>
      </c>
      <c r="I2" s="5" t="s">
        <v>4</v>
      </c>
      <c r="J2" s="6" t="s">
        <v>22</v>
      </c>
      <c r="K2" s="3"/>
    </row>
    <row r="3" spans="1:11" ht="21" customHeight="1" x14ac:dyDescent="0.55000000000000004">
      <c r="A3" s="2"/>
      <c r="B3" s="128"/>
      <c r="C3" s="129"/>
      <c r="D3" s="10">
        <v>45565</v>
      </c>
      <c r="E3" s="18">
        <f>D3+1</f>
        <v>45566</v>
      </c>
      <c r="F3" s="10">
        <f>D3+2</f>
        <v>45567</v>
      </c>
      <c r="G3" s="19">
        <f>D3+3</f>
        <v>45568</v>
      </c>
      <c r="H3" s="10">
        <f>D3+4</f>
        <v>45569</v>
      </c>
      <c r="I3" s="10">
        <f>D3+5</f>
        <v>45570</v>
      </c>
      <c r="J3" s="11">
        <f>D3+6</f>
        <v>45571</v>
      </c>
      <c r="K3" s="3"/>
    </row>
    <row r="4" spans="1:11" s="2" customFormat="1" ht="37.5" customHeight="1" x14ac:dyDescent="0.55000000000000004">
      <c r="B4" s="112" t="s">
        <v>6</v>
      </c>
      <c r="C4" s="130" t="s">
        <v>7</v>
      </c>
      <c r="D4" s="20" t="s">
        <v>25</v>
      </c>
      <c r="E4" s="21" t="s">
        <v>26</v>
      </c>
      <c r="F4" s="21" t="s">
        <v>313</v>
      </c>
      <c r="G4" s="21" t="s">
        <v>128</v>
      </c>
      <c r="H4" s="22" t="s">
        <v>28</v>
      </c>
      <c r="I4" s="23" t="s">
        <v>29</v>
      </c>
      <c r="J4" s="23" t="s">
        <v>30</v>
      </c>
      <c r="K4" s="3"/>
    </row>
    <row r="5" spans="1:11" s="2" customFormat="1" ht="16.5" customHeight="1" x14ac:dyDescent="0.55000000000000004">
      <c r="B5" s="113"/>
      <c r="C5" s="130"/>
      <c r="D5" s="24" t="s">
        <v>32</v>
      </c>
      <c r="E5" s="25" t="s">
        <v>32</v>
      </c>
      <c r="F5" s="25" t="s">
        <v>32</v>
      </c>
      <c r="G5" s="25" t="s">
        <v>32</v>
      </c>
      <c r="H5" s="25" t="s">
        <v>32</v>
      </c>
      <c r="I5" s="12" t="s">
        <v>33</v>
      </c>
      <c r="J5" s="12" t="s">
        <v>33</v>
      </c>
      <c r="K5" s="3"/>
    </row>
    <row r="6" spans="1:11" s="2" customFormat="1" ht="24.75" customHeight="1" x14ac:dyDescent="0.55000000000000004">
      <c r="B6" s="113"/>
      <c r="C6" s="130"/>
      <c r="D6" s="24" t="s">
        <v>34</v>
      </c>
      <c r="E6" s="25" t="s">
        <v>35</v>
      </c>
      <c r="F6" s="25" t="s">
        <v>36</v>
      </c>
      <c r="G6" s="25" t="s">
        <v>37</v>
      </c>
      <c r="H6" s="25" t="s">
        <v>38</v>
      </c>
      <c r="I6" s="12" t="s">
        <v>39</v>
      </c>
      <c r="J6" s="12" t="s">
        <v>40</v>
      </c>
      <c r="K6" s="3"/>
    </row>
    <row r="7" spans="1:11" s="2" customFormat="1" ht="24.75" customHeight="1" x14ac:dyDescent="0.55000000000000004">
      <c r="B7" s="113"/>
      <c r="C7" s="130"/>
      <c r="D7" s="24" t="s">
        <v>41</v>
      </c>
      <c r="E7" s="25" t="s">
        <v>42</v>
      </c>
      <c r="F7" s="26" t="s">
        <v>43</v>
      </c>
      <c r="G7" s="25" t="s">
        <v>44</v>
      </c>
      <c r="H7" s="25" t="s">
        <v>45</v>
      </c>
      <c r="I7" s="13" t="s">
        <v>46</v>
      </c>
      <c r="J7" s="12" t="s">
        <v>41</v>
      </c>
      <c r="K7" s="3"/>
    </row>
    <row r="8" spans="1:11" s="2" customFormat="1" ht="14.25" customHeight="1" x14ac:dyDescent="0.55000000000000004">
      <c r="B8" s="113"/>
      <c r="C8" s="130"/>
      <c r="D8" s="14" t="s">
        <v>47</v>
      </c>
      <c r="E8" s="14" t="s">
        <v>49</v>
      </c>
      <c r="F8" s="14" t="s">
        <v>47</v>
      </c>
      <c r="G8" s="14" t="s">
        <v>49</v>
      </c>
      <c r="H8" s="14" t="s">
        <v>50</v>
      </c>
      <c r="I8" s="14" t="s">
        <v>47</v>
      </c>
      <c r="J8" s="14" t="s">
        <v>47</v>
      </c>
      <c r="K8" s="3"/>
    </row>
    <row r="9" spans="1:11" s="2" customFormat="1" ht="14.25" customHeight="1" x14ac:dyDescent="0.55000000000000004">
      <c r="B9" s="113"/>
      <c r="C9" s="130" t="s">
        <v>303</v>
      </c>
      <c r="D9" s="12" t="s">
        <v>51</v>
      </c>
      <c r="E9" s="12" t="s">
        <v>51</v>
      </c>
      <c r="F9" s="12" t="s">
        <v>51</v>
      </c>
      <c r="G9" s="12" t="s">
        <v>51</v>
      </c>
      <c r="H9" s="12" t="s">
        <v>51</v>
      </c>
      <c r="I9" s="12" t="s">
        <v>51</v>
      </c>
      <c r="J9" s="12" t="s">
        <v>51</v>
      </c>
      <c r="K9" s="3"/>
    </row>
    <row r="10" spans="1:11" s="2" customFormat="1" ht="14.25" customHeight="1" x14ac:dyDescent="0.55000000000000004">
      <c r="B10" s="113"/>
      <c r="C10" s="130"/>
      <c r="D10" s="12" t="s">
        <v>52</v>
      </c>
      <c r="E10" s="12" t="s">
        <v>52</v>
      </c>
      <c r="F10" s="12" t="s">
        <v>52</v>
      </c>
      <c r="G10" s="12" t="s">
        <v>52</v>
      </c>
      <c r="H10" s="12" t="s">
        <v>52</v>
      </c>
      <c r="I10" s="12" t="s">
        <v>52</v>
      </c>
      <c r="J10" s="12" t="s">
        <v>52</v>
      </c>
      <c r="K10" s="3"/>
    </row>
    <row r="11" spans="1:11" s="2" customFormat="1" ht="14.25" customHeight="1" x14ac:dyDescent="0.55000000000000004">
      <c r="B11" s="113"/>
      <c r="C11" s="130"/>
      <c r="D11" s="14" t="s">
        <v>53</v>
      </c>
      <c r="E11" s="14" t="s">
        <v>53</v>
      </c>
      <c r="F11" s="14" t="s">
        <v>53</v>
      </c>
      <c r="G11" s="14" t="s">
        <v>53</v>
      </c>
      <c r="H11" s="14" t="s">
        <v>53</v>
      </c>
      <c r="I11" s="14" t="s">
        <v>53</v>
      </c>
      <c r="J11" s="14" t="s">
        <v>53</v>
      </c>
      <c r="K11" s="3"/>
    </row>
    <row r="12" spans="1:11" s="2" customFormat="1" ht="20.149999999999999" customHeight="1" x14ac:dyDescent="0.55000000000000004">
      <c r="B12" s="114"/>
      <c r="C12" s="8" t="s">
        <v>9</v>
      </c>
      <c r="D12" s="15" t="s">
        <v>54</v>
      </c>
      <c r="E12" s="15" t="s">
        <v>54</v>
      </c>
      <c r="F12" s="15" t="s">
        <v>54</v>
      </c>
      <c r="G12" s="15" t="s">
        <v>54</v>
      </c>
      <c r="H12" s="15" t="s">
        <v>54</v>
      </c>
      <c r="I12" s="15" t="s">
        <v>54</v>
      </c>
      <c r="J12" s="15" t="s">
        <v>54</v>
      </c>
      <c r="K12" s="3"/>
    </row>
    <row r="13" spans="1:11" s="2" customFormat="1" ht="18" customHeight="1" x14ac:dyDescent="0.55000000000000004">
      <c r="B13" s="112" t="s">
        <v>1</v>
      </c>
      <c r="C13" s="8" t="s">
        <v>11</v>
      </c>
      <c r="D13" s="14" t="s">
        <v>309</v>
      </c>
      <c r="E13" s="14" t="s">
        <v>56</v>
      </c>
      <c r="F13" s="14" t="s">
        <v>55</v>
      </c>
      <c r="G13" s="14" t="s">
        <v>314</v>
      </c>
      <c r="H13" s="14" t="s">
        <v>315</v>
      </c>
      <c r="I13" s="14" t="s">
        <v>316</v>
      </c>
      <c r="J13" s="14" t="s">
        <v>57</v>
      </c>
      <c r="K13" s="3"/>
    </row>
    <row r="14" spans="1:11" s="2" customFormat="1" ht="20.149999999999999" customHeight="1" x14ac:dyDescent="0.55000000000000004">
      <c r="B14" s="113"/>
      <c r="C14" s="8" t="s">
        <v>12</v>
      </c>
      <c r="D14" s="15" t="s">
        <v>54</v>
      </c>
      <c r="E14" s="15" t="s">
        <v>54</v>
      </c>
      <c r="F14" s="15" t="s">
        <v>54</v>
      </c>
      <c r="G14" s="15" t="s">
        <v>54</v>
      </c>
      <c r="H14" s="15" t="s">
        <v>54</v>
      </c>
      <c r="I14" s="15" t="s">
        <v>54</v>
      </c>
      <c r="J14" s="15" t="s">
        <v>54</v>
      </c>
      <c r="K14" s="3"/>
    </row>
    <row r="15" spans="1:11" s="2" customFormat="1" ht="18" customHeight="1" x14ac:dyDescent="0.55000000000000004">
      <c r="B15" s="113"/>
      <c r="C15" s="8" t="s">
        <v>13</v>
      </c>
      <c r="D15" s="14" t="s">
        <v>310</v>
      </c>
      <c r="E15" s="14" t="s">
        <v>59</v>
      </c>
      <c r="F15" s="14" t="s">
        <v>58</v>
      </c>
      <c r="G15" s="14" t="s">
        <v>59</v>
      </c>
      <c r="H15" s="14" t="s">
        <v>58</v>
      </c>
      <c r="I15" s="131" t="s">
        <v>59</v>
      </c>
      <c r="J15" s="132"/>
      <c r="K15" s="3"/>
    </row>
    <row r="16" spans="1:11" s="2" customFormat="1" ht="20.149999999999999" customHeight="1" x14ac:dyDescent="0.55000000000000004">
      <c r="B16" s="113"/>
      <c r="C16" s="8" t="s">
        <v>14</v>
      </c>
      <c r="D16" s="15" t="s">
        <v>60</v>
      </c>
      <c r="E16" s="15" t="s">
        <v>60</v>
      </c>
      <c r="F16" s="15" t="s">
        <v>60</v>
      </c>
      <c r="G16" s="15" t="s">
        <v>60</v>
      </c>
      <c r="H16" s="15" t="s">
        <v>60</v>
      </c>
      <c r="I16" s="15" t="s">
        <v>60</v>
      </c>
      <c r="J16" s="15" t="s">
        <v>60</v>
      </c>
      <c r="K16" s="3"/>
    </row>
    <row r="17" spans="1:14" s="2" customFormat="1" ht="37.5" customHeight="1" x14ac:dyDescent="0.55000000000000004">
      <c r="B17" s="113"/>
      <c r="C17" s="115" t="s">
        <v>7</v>
      </c>
      <c r="D17" s="27" t="s">
        <v>61</v>
      </c>
      <c r="E17" s="28" t="s">
        <v>311</v>
      </c>
      <c r="F17" s="28" t="s">
        <v>62</v>
      </c>
      <c r="G17" s="28" t="s">
        <v>63</v>
      </c>
      <c r="H17" s="28" t="s">
        <v>64</v>
      </c>
      <c r="I17" s="23" t="s">
        <v>65</v>
      </c>
      <c r="J17" s="29" t="s">
        <v>66</v>
      </c>
      <c r="K17" s="3"/>
      <c r="N17" s="7"/>
    </row>
    <row r="18" spans="1:14" s="2" customFormat="1" ht="16.5" customHeight="1" x14ac:dyDescent="0.55000000000000004">
      <c r="B18" s="113"/>
      <c r="C18" s="116"/>
      <c r="D18" s="24" t="s">
        <v>67</v>
      </c>
      <c r="E18" s="25" t="s">
        <v>8</v>
      </c>
      <c r="F18" s="25" t="s">
        <v>68</v>
      </c>
      <c r="G18" s="25" t="s">
        <v>69</v>
      </c>
      <c r="H18" s="26" t="s">
        <v>70</v>
      </c>
      <c r="I18" s="26" t="s">
        <v>71</v>
      </c>
      <c r="J18" s="12" t="s">
        <v>67</v>
      </c>
      <c r="K18" s="3"/>
      <c r="N18" s="12"/>
    </row>
    <row r="19" spans="1:14" s="2" customFormat="1" ht="24.75" customHeight="1" x14ac:dyDescent="0.55000000000000004">
      <c r="B19" s="113"/>
      <c r="C19" s="116"/>
      <c r="D19" s="30" t="s">
        <v>72</v>
      </c>
      <c r="E19" s="26" t="s">
        <v>73</v>
      </c>
      <c r="F19" s="25" t="s">
        <v>74</v>
      </c>
      <c r="G19" s="25" t="s">
        <v>75</v>
      </c>
      <c r="H19" s="26" t="s">
        <v>76</v>
      </c>
      <c r="I19" s="26" t="s">
        <v>77</v>
      </c>
      <c r="J19" s="12" t="s">
        <v>78</v>
      </c>
      <c r="K19" s="3"/>
      <c r="N19" s="12"/>
    </row>
    <row r="20" spans="1:14" s="2" customFormat="1" ht="24.75" customHeight="1" x14ac:dyDescent="0.55000000000000004">
      <c r="B20" s="113"/>
      <c r="C20" s="116"/>
      <c r="D20" s="30" t="s">
        <v>79</v>
      </c>
      <c r="E20" s="26" t="s">
        <v>80</v>
      </c>
      <c r="F20" s="26" t="s">
        <v>81</v>
      </c>
      <c r="G20" s="26" t="s">
        <v>82</v>
      </c>
      <c r="H20" s="26" t="s">
        <v>83</v>
      </c>
      <c r="I20" s="12" t="s">
        <v>84</v>
      </c>
      <c r="J20" s="12" t="s">
        <v>85</v>
      </c>
      <c r="K20" s="3"/>
      <c r="N20" s="12"/>
    </row>
    <row r="21" spans="1:14" s="2" customFormat="1" ht="14.25" customHeight="1" x14ac:dyDescent="0.55000000000000004">
      <c r="B21" s="113"/>
      <c r="C21" s="117"/>
      <c r="D21" s="24"/>
      <c r="E21" s="25" t="s">
        <v>86</v>
      </c>
      <c r="F21" s="25"/>
      <c r="G21" s="25" t="s">
        <v>87</v>
      </c>
      <c r="H21" s="25" t="s">
        <v>88</v>
      </c>
      <c r="I21" s="12"/>
      <c r="J21" s="12" t="s">
        <v>89</v>
      </c>
      <c r="K21" s="3"/>
      <c r="N21" s="12"/>
    </row>
    <row r="22" spans="1:14" s="2" customFormat="1" ht="15.75" customHeight="1" x14ac:dyDescent="0.55000000000000004">
      <c r="B22" s="113"/>
      <c r="C22" s="8" t="s">
        <v>15</v>
      </c>
      <c r="D22" s="14" t="s">
        <v>90</v>
      </c>
      <c r="E22" s="14" t="s">
        <v>91</v>
      </c>
      <c r="F22" s="14" t="s">
        <v>92</v>
      </c>
      <c r="G22" s="14" t="s">
        <v>93</v>
      </c>
      <c r="H22" s="14" t="s">
        <v>94</v>
      </c>
      <c r="I22" s="14" t="s">
        <v>95</v>
      </c>
      <c r="J22" s="14" t="s">
        <v>317</v>
      </c>
      <c r="K22" s="3"/>
      <c r="N22" s="14"/>
    </row>
    <row r="23" spans="1:14" s="2" customFormat="1" ht="20.149999999999999" customHeight="1" x14ac:dyDescent="0.55000000000000004">
      <c r="B23" s="114"/>
      <c r="C23" s="8" t="s">
        <v>14</v>
      </c>
      <c r="D23" s="15" t="s">
        <v>96</v>
      </c>
      <c r="E23" s="15" t="s">
        <v>10</v>
      </c>
      <c r="F23" s="15" t="s">
        <v>97</v>
      </c>
      <c r="G23" s="15" t="s">
        <v>98</v>
      </c>
      <c r="H23" s="15" t="s">
        <v>10</v>
      </c>
      <c r="I23" s="15" t="s">
        <v>97</v>
      </c>
      <c r="J23" s="15" t="s">
        <v>97</v>
      </c>
      <c r="K23" s="3"/>
    </row>
    <row r="24" spans="1:14" s="2" customFormat="1" ht="37.5" customHeight="1" x14ac:dyDescent="0.55000000000000004">
      <c r="B24" s="112" t="s">
        <v>17</v>
      </c>
      <c r="C24" s="115" t="s">
        <v>18</v>
      </c>
      <c r="D24" s="31" t="s">
        <v>99</v>
      </c>
      <c r="E24" s="22" t="s">
        <v>100</v>
      </c>
      <c r="F24" s="22" t="s">
        <v>101</v>
      </c>
      <c r="G24" s="22" t="s">
        <v>102</v>
      </c>
      <c r="H24" s="22" t="s">
        <v>103</v>
      </c>
      <c r="I24" s="23" t="s">
        <v>104</v>
      </c>
      <c r="J24" s="23" t="s">
        <v>105</v>
      </c>
      <c r="K24" s="3"/>
    </row>
    <row r="25" spans="1:14" s="2" customFormat="1" ht="16.5" customHeight="1" x14ac:dyDescent="0.55000000000000004">
      <c r="B25" s="113"/>
      <c r="C25" s="116"/>
      <c r="D25" s="24" t="s">
        <v>31</v>
      </c>
      <c r="E25" s="25" t="s">
        <v>106</v>
      </c>
      <c r="F25" s="25" t="s">
        <v>31</v>
      </c>
      <c r="G25" s="25" t="s">
        <v>107</v>
      </c>
      <c r="H25" s="25" t="s">
        <v>69</v>
      </c>
      <c r="I25" s="25" t="s">
        <v>31</v>
      </c>
      <c r="J25" s="12" t="s">
        <v>108</v>
      </c>
      <c r="K25" s="3"/>
    </row>
    <row r="26" spans="1:14" s="2" customFormat="1" ht="24.75" customHeight="1" x14ac:dyDescent="0.55000000000000004">
      <c r="B26" s="113"/>
      <c r="C26" s="116"/>
      <c r="D26" s="30" t="s">
        <v>109</v>
      </c>
      <c r="E26" s="26" t="s">
        <v>312</v>
      </c>
      <c r="F26" s="26" t="s">
        <v>111</v>
      </c>
      <c r="G26" s="26" t="s">
        <v>112</v>
      </c>
      <c r="H26" s="26" t="s">
        <v>113</v>
      </c>
      <c r="I26" s="26" t="s">
        <v>114</v>
      </c>
      <c r="J26" s="12" t="s">
        <v>115</v>
      </c>
      <c r="K26" s="3"/>
    </row>
    <row r="27" spans="1:14" s="2" customFormat="1" ht="24.75" customHeight="1" x14ac:dyDescent="0.55000000000000004">
      <c r="B27" s="113"/>
      <c r="C27" s="116"/>
      <c r="D27" s="30" t="s">
        <v>116</v>
      </c>
      <c r="E27" s="25" t="s">
        <v>48</v>
      </c>
      <c r="F27" s="26" t="s">
        <v>117</v>
      </c>
      <c r="G27" s="25" t="s">
        <v>118</v>
      </c>
      <c r="H27" s="26" t="s">
        <v>119</v>
      </c>
      <c r="I27" s="26" t="s">
        <v>120</v>
      </c>
      <c r="J27" s="12" t="s">
        <v>121</v>
      </c>
      <c r="K27" s="3"/>
    </row>
    <row r="28" spans="1:14" s="2" customFormat="1" ht="14.25" customHeight="1" x14ac:dyDescent="0.55000000000000004">
      <c r="B28" s="113"/>
      <c r="C28" s="117"/>
      <c r="D28" s="24" t="s">
        <v>87</v>
      </c>
      <c r="E28" s="25"/>
      <c r="F28" s="25" t="s">
        <v>122</v>
      </c>
      <c r="G28" s="25"/>
      <c r="H28" s="25" t="s">
        <v>88</v>
      </c>
      <c r="I28" s="25" t="s">
        <v>0</v>
      </c>
      <c r="J28" s="12" t="s">
        <v>0</v>
      </c>
      <c r="K28" s="3"/>
    </row>
    <row r="29" spans="1:14" s="2" customFormat="1" ht="15.75" customHeight="1" x14ac:dyDescent="0.55000000000000004">
      <c r="B29" s="113"/>
      <c r="C29" s="8" t="s">
        <v>19</v>
      </c>
      <c r="D29" s="24" t="s">
        <v>16</v>
      </c>
      <c r="E29" s="25" t="s">
        <v>123</v>
      </c>
      <c r="F29" s="25" t="s">
        <v>124</v>
      </c>
      <c r="G29" s="25" t="s">
        <v>125</v>
      </c>
      <c r="H29" s="25" t="s">
        <v>94</v>
      </c>
      <c r="I29" s="14" t="s">
        <v>126</v>
      </c>
      <c r="J29" s="14" t="s">
        <v>318</v>
      </c>
      <c r="K29" s="3"/>
    </row>
    <row r="30" spans="1:14" s="2" customFormat="1" ht="20.149999999999999" customHeight="1" x14ac:dyDescent="0.55000000000000004">
      <c r="B30" s="114"/>
      <c r="C30" s="8" t="s">
        <v>20</v>
      </c>
      <c r="D30" s="15" t="s">
        <v>96</v>
      </c>
      <c r="E30" s="15" t="s">
        <v>96</v>
      </c>
      <c r="F30" s="15" t="s">
        <v>10</v>
      </c>
      <c r="G30" s="15" t="s">
        <v>96</v>
      </c>
      <c r="H30" s="15" t="s">
        <v>98</v>
      </c>
      <c r="I30" s="15" t="s">
        <v>10</v>
      </c>
      <c r="J30" s="15" t="s">
        <v>98</v>
      </c>
      <c r="K30" s="3"/>
    </row>
    <row r="31" spans="1:14" s="2" customFormat="1" ht="78" customHeight="1" x14ac:dyDescent="0.55000000000000004">
      <c r="B31" s="118"/>
      <c r="C31" s="119"/>
      <c r="D31" s="120" t="s">
        <v>127</v>
      </c>
      <c r="E31" s="121"/>
      <c r="F31" s="121"/>
      <c r="G31" s="121"/>
      <c r="H31" s="121"/>
      <c r="I31" s="121"/>
      <c r="J31" s="122"/>
      <c r="K31" s="3"/>
    </row>
    <row r="32" spans="1:14" s="2" customFormat="1" ht="7.5" customHeight="1" x14ac:dyDescent="0.5500000000000000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s="2" customFormat="1" ht="12.75" customHeight="1" x14ac:dyDescent="0.5500000000000000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s="2" customFormat="1" ht="12.75" customHeight="1" x14ac:dyDescent="0.5500000000000000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s="2" customFormat="1" ht="12.75" customHeight="1" x14ac:dyDescent="0.5500000000000000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s="2" customFormat="1" ht="12.75" customHeight="1" x14ac:dyDescent="0.5500000000000000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s="2" customFormat="1" ht="12.75" customHeight="1" x14ac:dyDescent="0.5500000000000000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s="2" customFormat="1" ht="12.75" customHeight="1" x14ac:dyDescent="0.5500000000000000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s="2" customFormat="1" ht="12.75" customHeight="1" x14ac:dyDescent="0.5500000000000000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s="2" customFormat="1" ht="12.75" customHeight="1" x14ac:dyDescent="0.5500000000000000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s="2" customFormat="1" ht="12.75" customHeight="1" x14ac:dyDescent="0.5500000000000000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s="2" customFormat="1" ht="12.75" customHeight="1" x14ac:dyDescent="0.5500000000000000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s="2" customFormat="1" ht="12.75" customHeight="1" x14ac:dyDescent="0.55000000000000004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s="2" customFormat="1" ht="12.75" customHeight="1" x14ac:dyDescent="0.5500000000000000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s="2" customFormat="1" ht="12.75" customHeight="1" x14ac:dyDescent="0.55000000000000004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s="2" customFormat="1" ht="12.75" customHeight="1" x14ac:dyDescent="0.55000000000000004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s="2" customFormat="1" ht="12.75" customHeight="1" x14ac:dyDescent="0.5500000000000000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s="2" customFormat="1" ht="12.75" customHeight="1" x14ac:dyDescent="0.5500000000000000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s="2" customFormat="1" ht="12.75" customHeight="1" x14ac:dyDescent="0.5500000000000000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s="2" customFormat="1" ht="12.75" customHeight="1" x14ac:dyDescent="0.5500000000000000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s="2" customFormat="1" ht="12.75" customHeight="1" x14ac:dyDescent="0.5500000000000000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s="2" customFormat="1" ht="12.75" customHeight="1" x14ac:dyDescent="0.5500000000000000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s="2" customFormat="1" ht="12.75" customHeight="1" x14ac:dyDescent="0.5500000000000000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s="2" customFormat="1" ht="12.75" customHeight="1" x14ac:dyDescent="0.5500000000000000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s="2" customFormat="1" ht="12.75" customHeight="1" x14ac:dyDescent="0.5500000000000000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s="2" customFormat="1" ht="12.75" customHeight="1" x14ac:dyDescent="0.5500000000000000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s="2" customFormat="1" ht="12.75" customHeight="1" x14ac:dyDescent="0.5500000000000000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s="2" customFormat="1" ht="12.75" customHeight="1" x14ac:dyDescent="0.5500000000000000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s="2" customFormat="1" ht="12.75" customHeight="1" x14ac:dyDescent="0.5500000000000000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s="2" customFormat="1" ht="12.75" customHeight="1" x14ac:dyDescent="0.5500000000000000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s="2" customFormat="1" ht="12.75" customHeight="1" x14ac:dyDescent="0.5500000000000000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s="2" customFormat="1" ht="12.75" customHeight="1" x14ac:dyDescent="0.5500000000000000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s="2" customFormat="1" ht="12.75" customHeight="1" x14ac:dyDescent="0.5500000000000000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s="2" customFormat="1" ht="12.75" customHeight="1" x14ac:dyDescent="0.5500000000000000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 spans="1:11" s="2" customFormat="1" ht="12.75" customHeight="1" x14ac:dyDescent="0.5500000000000000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s="2" customFormat="1" ht="12.75" customHeight="1" x14ac:dyDescent="0.5500000000000000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s="2" customFormat="1" ht="12.75" customHeight="1" x14ac:dyDescent="0.5500000000000000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s="2" customFormat="1" ht="12.75" customHeight="1" x14ac:dyDescent="0.5500000000000000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s="2" customFormat="1" ht="12.75" customHeight="1" x14ac:dyDescent="0.5500000000000000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s="2" customFormat="1" ht="12.75" customHeight="1" x14ac:dyDescent="0.5500000000000000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s="2" customFormat="1" ht="12.75" customHeight="1" x14ac:dyDescent="0.5500000000000000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s="2" customFormat="1" ht="12.75" customHeight="1" x14ac:dyDescent="0.5500000000000000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s="2" customFormat="1" ht="12.75" customHeight="1" x14ac:dyDescent="0.5500000000000000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" customFormat="1" ht="12.75" customHeight="1" x14ac:dyDescent="0.5500000000000000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s="2" customFormat="1" ht="12.75" customHeight="1" x14ac:dyDescent="0.5500000000000000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s="2" customFormat="1" ht="12.75" customHeight="1" x14ac:dyDescent="0.5500000000000000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s="2" customFormat="1" ht="12.75" customHeight="1" x14ac:dyDescent="0.5500000000000000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 spans="1:11" s="2" customFormat="1" ht="12.75" customHeight="1" x14ac:dyDescent="0.5500000000000000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s="2" customFormat="1" ht="12.75" customHeight="1" x14ac:dyDescent="0.5500000000000000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s="2" customFormat="1" ht="12.75" customHeight="1" x14ac:dyDescent="0.5500000000000000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 spans="1:11" s="2" customFormat="1" ht="12.75" customHeight="1" x14ac:dyDescent="0.5500000000000000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s="2" customFormat="1" ht="12.75" customHeight="1" x14ac:dyDescent="0.5500000000000000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s="2" customFormat="1" ht="12.75" customHeight="1" x14ac:dyDescent="0.5500000000000000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s="2" customFormat="1" ht="12.75" customHeight="1" x14ac:dyDescent="0.5500000000000000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1:11" s="2" customFormat="1" ht="12.75" customHeight="1" x14ac:dyDescent="0.5500000000000000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 spans="1:11" s="2" customFormat="1" ht="12.75" customHeight="1" x14ac:dyDescent="0.5500000000000000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1:11" s="2" customFormat="1" ht="12.75" customHeight="1" x14ac:dyDescent="0.5500000000000000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1:11" s="2" customFormat="1" ht="12.75" customHeight="1" x14ac:dyDescent="0.5500000000000000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1:11" s="2" customFormat="1" ht="12.75" customHeight="1" x14ac:dyDescent="0.5500000000000000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1:11" s="2" customFormat="1" ht="12.75" customHeight="1" x14ac:dyDescent="0.5500000000000000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1:11" s="2" customFormat="1" ht="12.75" customHeight="1" x14ac:dyDescent="0.5500000000000000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1:11" s="2" customFormat="1" ht="12.75" customHeight="1" x14ac:dyDescent="0.5500000000000000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s="2" customFormat="1" ht="12.75" customHeight="1" x14ac:dyDescent="0.5500000000000000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1:11" s="2" customFormat="1" ht="12.75" customHeight="1" x14ac:dyDescent="0.5500000000000000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1:11" s="2" customFormat="1" ht="12.75" customHeight="1" x14ac:dyDescent="0.5500000000000000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1:11" s="2" customFormat="1" ht="12.75" customHeight="1" x14ac:dyDescent="0.5500000000000000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1:11" s="2" customFormat="1" ht="12.75" customHeight="1" x14ac:dyDescent="0.5500000000000000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1:11" s="2" customFormat="1" ht="12.75" customHeight="1" x14ac:dyDescent="0.5500000000000000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1:11" s="2" customFormat="1" ht="12.75" customHeight="1" x14ac:dyDescent="0.5500000000000000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1:11" s="2" customFormat="1" ht="12.75" customHeight="1" x14ac:dyDescent="0.5500000000000000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1:11" s="2" customFormat="1" ht="12.75" customHeight="1" x14ac:dyDescent="0.5500000000000000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1:11" s="2" customFormat="1" ht="12.75" customHeight="1" x14ac:dyDescent="0.5500000000000000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2" customFormat="1" ht="12.75" customHeight="1" x14ac:dyDescent="0.5500000000000000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1:11" s="2" customFormat="1" ht="12.75" customHeight="1" x14ac:dyDescent="0.550000000000000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1:11" s="2" customFormat="1" ht="12.75" customHeight="1" x14ac:dyDescent="0.5500000000000000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1:11" s="2" customFormat="1" ht="12.75" customHeight="1" x14ac:dyDescent="0.5500000000000000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1:11" s="2" customFormat="1" ht="12.75" customHeight="1" x14ac:dyDescent="0.5500000000000000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1:11" s="2" customFormat="1" ht="12.75" customHeight="1" x14ac:dyDescent="0.5500000000000000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1:11" s="2" customFormat="1" ht="12.75" customHeight="1" x14ac:dyDescent="0.5500000000000000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2" customFormat="1" ht="12.75" customHeight="1" x14ac:dyDescent="0.5500000000000000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2" customFormat="1" ht="12.75" customHeight="1" x14ac:dyDescent="0.5500000000000000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1:11" s="2" customFormat="1" ht="12.75" customHeight="1" x14ac:dyDescent="0.5500000000000000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1:11" s="2" customFormat="1" ht="12.75" customHeight="1" x14ac:dyDescent="0.5500000000000000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1:11" s="2" customFormat="1" ht="12.75" customHeight="1" x14ac:dyDescent="0.5500000000000000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s="2" customFormat="1" ht="12.75" customHeight="1" x14ac:dyDescent="0.5500000000000000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1:11" s="2" customFormat="1" ht="12.75" customHeight="1" x14ac:dyDescent="0.5500000000000000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2" customFormat="1" ht="12.75" customHeight="1" x14ac:dyDescent="0.5500000000000000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s="2" customFormat="1" ht="12.75" customHeight="1" x14ac:dyDescent="0.5500000000000000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2" customFormat="1" ht="12.75" customHeight="1" x14ac:dyDescent="0.5500000000000000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1:11" s="2" customFormat="1" ht="12.75" customHeight="1" x14ac:dyDescent="0.5500000000000000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1:11" s="2" customFormat="1" ht="12.75" customHeight="1" x14ac:dyDescent="0.5500000000000000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1:11" s="2" customFormat="1" ht="12.75" customHeight="1" x14ac:dyDescent="0.5500000000000000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1:11" s="2" customFormat="1" ht="12.75" customHeight="1" x14ac:dyDescent="0.5500000000000000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2" customFormat="1" ht="12.75" customHeight="1" x14ac:dyDescent="0.5500000000000000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1:11" s="2" customFormat="1" ht="12.75" customHeight="1" x14ac:dyDescent="0.5500000000000000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1:11" s="2" customFormat="1" ht="12.75" customHeight="1" x14ac:dyDescent="0.5500000000000000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1:11" s="2" customFormat="1" ht="12.75" customHeight="1" x14ac:dyDescent="0.5500000000000000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s="2" customFormat="1" ht="12.75" customHeight="1" x14ac:dyDescent="0.5500000000000000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 spans="1:11" s="2" customFormat="1" ht="12.75" customHeight="1" x14ac:dyDescent="0.5500000000000000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 spans="1:11" s="2" customFormat="1" ht="12.75" customHeight="1" x14ac:dyDescent="0.5500000000000000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2" customFormat="1" ht="12.75" customHeight="1" x14ac:dyDescent="0.5500000000000000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2" customFormat="1" ht="12.75" customHeight="1" x14ac:dyDescent="0.5500000000000000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 spans="1:11" s="2" customFormat="1" ht="12.75" customHeight="1" x14ac:dyDescent="0.5500000000000000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 spans="1:11" s="2" customFormat="1" ht="12.75" customHeight="1" x14ac:dyDescent="0.5500000000000000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 spans="1:11" s="2" customFormat="1" ht="12.75" customHeight="1" x14ac:dyDescent="0.5500000000000000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 spans="1:11" s="2" customFormat="1" ht="12.75" customHeight="1" x14ac:dyDescent="0.5500000000000000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 spans="1:11" s="2" customFormat="1" ht="12.75" customHeight="1" x14ac:dyDescent="0.5500000000000000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2" customFormat="1" ht="12.75" customHeight="1" x14ac:dyDescent="0.5500000000000000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 spans="1:11" s="2" customFormat="1" ht="12.75" customHeight="1" x14ac:dyDescent="0.5500000000000000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 spans="1:11" s="2" customFormat="1" ht="12.75" customHeight="1" x14ac:dyDescent="0.5500000000000000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 spans="1:11" s="2" customFormat="1" ht="12.75" customHeight="1" x14ac:dyDescent="0.5500000000000000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 spans="1:11" s="2" customFormat="1" ht="12.75" customHeight="1" x14ac:dyDescent="0.5500000000000000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 spans="1:11" s="2" customFormat="1" ht="12.75" customHeight="1" x14ac:dyDescent="0.5500000000000000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s="2" customFormat="1" ht="12.75" customHeight="1" x14ac:dyDescent="0.5500000000000000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2" customFormat="1" ht="12.75" customHeight="1" x14ac:dyDescent="0.5500000000000000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s="2" customFormat="1" ht="12.75" customHeight="1" x14ac:dyDescent="0.5500000000000000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s="2" customFormat="1" ht="12.75" customHeight="1" x14ac:dyDescent="0.5500000000000000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s="2" customFormat="1" ht="12.75" customHeight="1" x14ac:dyDescent="0.5500000000000000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s="2" customFormat="1" ht="12.75" customHeight="1" x14ac:dyDescent="0.5500000000000000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s="2" customFormat="1" ht="12.75" customHeight="1" x14ac:dyDescent="0.5500000000000000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s="2" customFormat="1" ht="12.75" customHeight="1" x14ac:dyDescent="0.5500000000000000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2" customFormat="1" ht="12.75" customHeight="1" x14ac:dyDescent="0.5500000000000000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s="2" customFormat="1" ht="12.75" customHeight="1" x14ac:dyDescent="0.5500000000000000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s="2" customFormat="1" ht="12.75" customHeight="1" x14ac:dyDescent="0.5500000000000000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2" customFormat="1" ht="12.75" customHeight="1" x14ac:dyDescent="0.5500000000000000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s="2" customFormat="1" ht="12.75" customHeight="1" x14ac:dyDescent="0.5500000000000000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2" customFormat="1" ht="12.75" customHeight="1" x14ac:dyDescent="0.5500000000000000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s="2" customFormat="1" ht="12.75" customHeight="1" x14ac:dyDescent="0.5500000000000000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2" customFormat="1" ht="12.75" customHeight="1" x14ac:dyDescent="0.5500000000000000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2" customFormat="1" ht="12.75" customHeight="1" x14ac:dyDescent="0.5500000000000000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s="2" customFormat="1" ht="12.75" customHeight="1" x14ac:dyDescent="0.5500000000000000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s="2" customFormat="1" ht="12.75" customHeight="1" x14ac:dyDescent="0.5500000000000000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s="2" customFormat="1" ht="12.75" customHeight="1" x14ac:dyDescent="0.5500000000000000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s="2" customFormat="1" ht="12.75" customHeight="1" x14ac:dyDescent="0.5500000000000000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s="2" customFormat="1" ht="12.75" customHeight="1" x14ac:dyDescent="0.5500000000000000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2" customFormat="1" ht="12.75" customHeight="1" x14ac:dyDescent="0.5500000000000000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s="2" customFormat="1" ht="12.75" customHeight="1" x14ac:dyDescent="0.5500000000000000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s="2" customFormat="1" ht="12.75" customHeight="1" x14ac:dyDescent="0.5500000000000000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 spans="1:11" s="2" customFormat="1" ht="12.75" customHeight="1" x14ac:dyDescent="0.5500000000000000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s="2" customFormat="1" ht="12.75" customHeight="1" x14ac:dyDescent="0.5500000000000000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s="2" customFormat="1" ht="12.75" customHeight="1" x14ac:dyDescent="0.5500000000000000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 spans="1:11" s="2" customFormat="1" ht="12.75" customHeight="1" x14ac:dyDescent="0.5500000000000000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2" customFormat="1" ht="12.75" customHeight="1" x14ac:dyDescent="0.5500000000000000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 spans="1:11" s="2" customFormat="1" ht="12.75" customHeight="1" x14ac:dyDescent="0.5500000000000000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 spans="1:11" s="2" customFormat="1" ht="12.75" customHeight="1" x14ac:dyDescent="0.5500000000000000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 spans="1:11" s="2" customFormat="1" ht="12.75" customHeight="1" x14ac:dyDescent="0.5500000000000000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 spans="1:11" s="2" customFormat="1" ht="12.75" customHeight="1" x14ac:dyDescent="0.5500000000000000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 spans="1:11" s="2" customFormat="1" ht="12.75" customHeight="1" x14ac:dyDescent="0.5500000000000000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 spans="1:11" s="2" customFormat="1" ht="12.75" customHeight="1" x14ac:dyDescent="0.5500000000000000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2" customFormat="1" ht="12.75" customHeight="1" x14ac:dyDescent="0.5500000000000000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 spans="1:11" s="2" customFormat="1" ht="12.75" customHeight="1" x14ac:dyDescent="0.5500000000000000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 spans="1:11" s="2" customFormat="1" ht="12.75" customHeight="1" x14ac:dyDescent="0.5500000000000000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1" s="2" customFormat="1" ht="12.75" customHeight="1" x14ac:dyDescent="0.5500000000000000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 spans="1:11" s="2" customFormat="1" ht="12.75" customHeight="1" x14ac:dyDescent="0.5500000000000000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 spans="1:11" s="2" customFormat="1" ht="12.75" customHeight="1" x14ac:dyDescent="0.5500000000000000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 spans="1:11" s="2" customFormat="1" ht="12.75" customHeight="1" x14ac:dyDescent="0.5500000000000000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view="pageBreakPreview" zoomScale="64" zoomScaleNormal="100" zoomScaleSheetLayoutView="64" workbookViewId="0">
      <selection activeCell="J26" sqref="J26:J30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30" width="9" style="2"/>
    <col min="31" max="16384" width="9" style="1"/>
  </cols>
  <sheetData>
    <row r="1" spans="2:10" ht="92.25" customHeight="1" x14ac:dyDescent="0.55000000000000004">
      <c r="B1" s="148"/>
      <c r="C1" s="148"/>
      <c r="D1" s="148"/>
      <c r="E1" s="148"/>
      <c r="F1" s="148"/>
      <c r="G1" s="148"/>
      <c r="H1" s="148"/>
      <c r="I1" s="148"/>
      <c r="J1" s="32"/>
    </row>
    <row r="2" spans="2:10" ht="15" customHeight="1" x14ac:dyDescent="0.55000000000000004">
      <c r="B2" s="149" t="s">
        <v>5</v>
      </c>
      <c r="C2" s="149"/>
      <c r="D2" s="33" t="s">
        <v>21</v>
      </c>
      <c r="E2" s="33" t="s">
        <v>129</v>
      </c>
      <c r="F2" s="33" t="s">
        <v>130</v>
      </c>
      <c r="G2" s="33" t="s">
        <v>2</v>
      </c>
      <c r="H2" s="33" t="s">
        <v>3</v>
      </c>
      <c r="I2" s="33" t="s">
        <v>4</v>
      </c>
      <c r="J2" s="33" t="s">
        <v>131</v>
      </c>
    </row>
    <row r="3" spans="2:10" ht="15" customHeight="1" x14ac:dyDescent="0.55000000000000004">
      <c r="B3" s="149"/>
      <c r="C3" s="149"/>
      <c r="D3" s="34">
        <v>45565</v>
      </c>
      <c r="E3" s="34">
        <v>45566</v>
      </c>
      <c r="F3" s="34">
        <v>45567</v>
      </c>
      <c r="G3" s="34">
        <v>45568</v>
      </c>
      <c r="H3" s="34">
        <v>45569</v>
      </c>
      <c r="I3" s="34">
        <v>45570</v>
      </c>
      <c r="J3" s="34">
        <v>45571</v>
      </c>
    </row>
    <row r="4" spans="2:10" ht="52.5" customHeight="1" x14ac:dyDescent="0.55000000000000004">
      <c r="B4" s="138" t="s">
        <v>132</v>
      </c>
      <c r="C4" s="139"/>
      <c r="D4" s="35" t="s">
        <v>133</v>
      </c>
      <c r="E4" s="36" t="s">
        <v>134</v>
      </c>
      <c r="F4" s="36" t="s">
        <v>135</v>
      </c>
      <c r="G4" s="36" t="s">
        <v>136</v>
      </c>
      <c r="H4" s="36" t="s">
        <v>137</v>
      </c>
      <c r="I4" s="36" t="s">
        <v>138</v>
      </c>
      <c r="J4" s="36" t="s">
        <v>139</v>
      </c>
    </row>
    <row r="5" spans="2:10" ht="20.25" customHeight="1" x14ac:dyDescent="0.55000000000000004">
      <c r="B5" s="140"/>
      <c r="C5" s="141"/>
      <c r="D5" s="37" t="s">
        <v>31</v>
      </c>
      <c r="E5" s="37" t="s">
        <v>31</v>
      </c>
      <c r="F5" s="37" t="s">
        <v>31</v>
      </c>
      <c r="G5" s="37" t="s">
        <v>31</v>
      </c>
      <c r="H5" s="38" t="s">
        <v>140</v>
      </c>
      <c r="I5" s="38" t="s">
        <v>31</v>
      </c>
      <c r="J5" s="37" t="s">
        <v>31</v>
      </c>
    </row>
    <row r="6" spans="2:10" ht="27" customHeight="1" x14ac:dyDescent="0.55000000000000004">
      <c r="B6" s="140"/>
      <c r="C6" s="141"/>
      <c r="D6" s="37" t="s">
        <v>141</v>
      </c>
      <c r="E6" s="38" t="s">
        <v>142</v>
      </c>
      <c r="F6" s="38" t="s">
        <v>143</v>
      </c>
      <c r="G6" s="38" t="s">
        <v>144</v>
      </c>
      <c r="H6" s="38" t="s">
        <v>145</v>
      </c>
      <c r="I6" s="38" t="s">
        <v>146</v>
      </c>
      <c r="J6" s="39" t="s">
        <v>147</v>
      </c>
    </row>
    <row r="7" spans="2:10" ht="27" customHeight="1" x14ac:dyDescent="0.55000000000000004">
      <c r="B7" s="140"/>
      <c r="C7" s="141"/>
      <c r="D7" s="37" t="s">
        <v>148</v>
      </c>
      <c r="E7" s="38" t="s">
        <v>149</v>
      </c>
      <c r="F7" s="38" t="s">
        <v>150</v>
      </c>
      <c r="G7" s="38" t="s">
        <v>151</v>
      </c>
      <c r="H7" s="38" t="s">
        <v>152</v>
      </c>
      <c r="I7" s="38" t="s">
        <v>153</v>
      </c>
      <c r="J7" s="38" t="s">
        <v>154</v>
      </c>
    </row>
    <row r="8" spans="2:10" ht="21" customHeight="1" x14ac:dyDescent="0.55000000000000004">
      <c r="B8" s="150"/>
      <c r="C8" s="151"/>
      <c r="D8" s="37" t="s">
        <v>48</v>
      </c>
      <c r="E8" s="38" t="s">
        <v>122</v>
      </c>
      <c r="F8" s="38" t="s">
        <v>155</v>
      </c>
      <c r="G8" s="38" t="s">
        <v>156</v>
      </c>
      <c r="H8" s="38" t="s">
        <v>48</v>
      </c>
      <c r="I8" s="38" t="s">
        <v>48</v>
      </c>
      <c r="J8" s="40" t="s">
        <v>48</v>
      </c>
    </row>
    <row r="9" spans="2:10" ht="27" customHeight="1" x14ac:dyDescent="0.55000000000000004">
      <c r="B9" s="152" t="s">
        <v>157</v>
      </c>
      <c r="C9" s="153"/>
      <c r="D9" s="41"/>
      <c r="E9" s="42"/>
      <c r="F9" s="42"/>
      <c r="G9" s="43"/>
      <c r="H9" s="42"/>
      <c r="I9" s="42"/>
      <c r="J9" s="44"/>
    </row>
    <row r="10" spans="2:10" ht="12.75" customHeight="1" x14ac:dyDescent="0.55000000000000004">
      <c r="B10" s="144" t="s">
        <v>300</v>
      </c>
      <c r="C10" s="136"/>
      <c r="D10" s="45" t="s">
        <v>158</v>
      </c>
      <c r="E10" s="46" t="s">
        <v>158</v>
      </c>
      <c r="F10" s="46" t="s">
        <v>158</v>
      </c>
      <c r="G10" s="46" t="s">
        <v>158</v>
      </c>
      <c r="H10" s="46" t="s">
        <v>158</v>
      </c>
      <c r="I10" s="46" t="s">
        <v>158</v>
      </c>
      <c r="J10" s="46" t="s">
        <v>158</v>
      </c>
    </row>
    <row r="11" spans="2:10" ht="12.75" customHeight="1" x14ac:dyDescent="0.55000000000000004">
      <c r="B11" s="144"/>
      <c r="C11" s="136"/>
      <c r="D11" s="37" t="s">
        <v>159</v>
      </c>
      <c r="E11" s="38" t="s">
        <v>159</v>
      </c>
      <c r="F11" s="38" t="s">
        <v>159</v>
      </c>
      <c r="G11" s="38" t="s">
        <v>159</v>
      </c>
      <c r="H11" s="38" t="s">
        <v>159</v>
      </c>
      <c r="I11" s="38" t="s">
        <v>159</v>
      </c>
      <c r="J11" s="38" t="s">
        <v>159</v>
      </c>
    </row>
    <row r="12" spans="2:10" ht="12.75" customHeight="1" x14ac:dyDescent="0.55000000000000004">
      <c r="B12" s="144"/>
      <c r="C12" s="136"/>
      <c r="D12" s="47" t="s">
        <v>160</v>
      </c>
      <c r="E12" s="48" t="s">
        <v>160</v>
      </c>
      <c r="F12" s="48" t="s">
        <v>160</v>
      </c>
      <c r="G12" s="48" t="s">
        <v>160</v>
      </c>
      <c r="H12" s="48" t="s">
        <v>160</v>
      </c>
      <c r="I12" s="48" t="s">
        <v>160</v>
      </c>
      <c r="J12" s="48" t="s">
        <v>160</v>
      </c>
    </row>
    <row r="13" spans="2:10" ht="12.75" customHeight="1" x14ac:dyDescent="0.55000000000000004">
      <c r="B13" s="144" t="s">
        <v>161</v>
      </c>
      <c r="C13" s="136"/>
      <c r="D13" s="49" t="s">
        <v>162</v>
      </c>
      <c r="E13" s="50" t="s">
        <v>162</v>
      </c>
      <c r="F13" s="50" t="s">
        <v>162</v>
      </c>
      <c r="G13" s="50" t="s">
        <v>162</v>
      </c>
      <c r="H13" s="50" t="s">
        <v>162</v>
      </c>
      <c r="I13" s="50" t="s">
        <v>162</v>
      </c>
      <c r="J13" s="50" t="s">
        <v>162</v>
      </c>
    </row>
    <row r="14" spans="2:10" ht="35.25" customHeight="1" x14ac:dyDescent="0.55000000000000004">
      <c r="B14" s="144" t="s">
        <v>163</v>
      </c>
      <c r="C14" s="136"/>
      <c r="D14" s="37" t="s">
        <v>164</v>
      </c>
      <c r="E14" s="37" t="s">
        <v>164</v>
      </c>
      <c r="F14" s="38" t="s">
        <v>301</v>
      </c>
      <c r="G14" s="38" t="s">
        <v>165</v>
      </c>
      <c r="H14" s="38" t="s">
        <v>301</v>
      </c>
      <c r="I14" s="145" t="s">
        <v>302</v>
      </c>
      <c r="J14" s="145" t="s">
        <v>166</v>
      </c>
    </row>
    <row r="15" spans="2:10" ht="13.3" x14ac:dyDescent="0.55000000000000004">
      <c r="B15" s="144" t="s">
        <v>161</v>
      </c>
      <c r="C15" s="136"/>
      <c r="D15" s="49" t="s">
        <v>162</v>
      </c>
      <c r="E15" s="49" t="s">
        <v>162</v>
      </c>
      <c r="F15" s="50" t="s">
        <v>162</v>
      </c>
      <c r="G15" s="50" t="s">
        <v>162</v>
      </c>
      <c r="H15" s="50" t="s">
        <v>162</v>
      </c>
      <c r="I15" s="145"/>
      <c r="J15" s="145"/>
    </row>
    <row r="16" spans="2:10" ht="34.5" customHeight="1" x14ac:dyDescent="0.55000000000000004">
      <c r="B16" s="144" t="s">
        <v>167</v>
      </c>
      <c r="C16" s="136"/>
      <c r="D16" s="51" t="s">
        <v>168</v>
      </c>
      <c r="E16" s="146" t="s">
        <v>169</v>
      </c>
      <c r="F16" s="51" t="s">
        <v>170</v>
      </c>
      <c r="G16" s="51" t="s">
        <v>170</v>
      </c>
      <c r="H16" s="51" t="s">
        <v>168</v>
      </c>
      <c r="I16" s="145"/>
      <c r="J16" s="145"/>
    </row>
    <row r="17" spans="2:16" ht="16.5" customHeight="1" x14ac:dyDescent="0.55000000000000004">
      <c r="B17" s="144" t="s">
        <v>161</v>
      </c>
      <c r="C17" s="136"/>
      <c r="D17" s="50" t="s">
        <v>171</v>
      </c>
      <c r="E17" s="147"/>
      <c r="F17" s="50" t="s">
        <v>171</v>
      </c>
      <c r="G17" s="50" t="s">
        <v>171</v>
      </c>
      <c r="H17" s="50" t="s">
        <v>171</v>
      </c>
      <c r="I17" s="50" t="s">
        <v>162</v>
      </c>
      <c r="J17" s="50" t="s">
        <v>162</v>
      </c>
    </row>
    <row r="18" spans="2:16" ht="40.5" customHeight="1" x14ac:dyDescent="0.55000000000000004">
      <c r="B18" s="138" t="s">
        <v>172</v>
      </c>
      <c r="C18" s="139"/>
      <c r="D18" s="52" t="s">
        <v>173</v>
      </c>
      <c r="E18" s="147"/>
      <c r="F18" s="53" t="s">
        <v>174</v>
      </c>
      <c r="G18" s="52" t="s">
        <v>175</v>
      </c>
      <c r="H18" s="52" t="s">
        <v>176</v>
      </c>
      <c r="I18" s="53" t="s">
        <v>177</v>
      </c>
      <c r="J18" s="52" t="s">
        <v>178</v>
      </c>
      <c r="N18" s="53"/>
      <c r="P18" s="53"/>
    </row>
    <row r="19" spans="2:16" ht="28.5" customHeight="1" x14ac:dyDescent="0.55000000000000004">
      <c r="B19" s="140"/>
      <c r="C19" s="141"/>
      <c r="D19" s="37" t="s">
        <v>31</v>
      </c>
      <c r="E19" s="39" t="s">
        <v>31</v>
      </c>
      <c r="F19" s="38" t="s">
        <v>31</v>
      </c>
      <c r="G19" s="54" t="s">
        <v>31</v>
      </c>
      <c r="H19" s="37" t="s">
        <v>31</v>
      </c>
      <c r="I19" s="55" t="s">
        <v>31</v>
      </c>
      <c r="J19" s="37" t="s">
        <v>31</v>
      </c>
      <c r="M19" s="53"/>
      <c r="N19" s="38"/>
      <c r="P19" s="38"/>
    </row>
    <row r="20" spans="2:16" ht="32.25" customHeight="1" x14ac:dyDescent="0.55000000000000004">
      <c r="B20" s="140"/>
      <c r="C20" s="141"/>
      <c r="D20" s="54" t="s">
        <v>179</v>
      </c>
      <c r="E20" s="39" t="s">
        <v>141</v>
      </c>
      <c r="F20" s="38" t="s">
        <v>180</v>
      </c>
      <c r="G20" s="54" t="s">
        <v>181</v>
      </c>
      <c r="H20" s="54" t="s">
        <v>182</v>
      </c>
      <c r="I20" s="55" t="s">
        <v>183</v>
      </c>
      <c r="J20" s="54" t="s">
        <v>184</v>
      </c>
      <c r="L20" s="53"/>
      <c r="M20" s="38"/>
      <c r="N20" s="38"/>
      <c r="P20" s="39"/>
    </row>
    <row r="21" spans="2:16" ht="27" customHeight="1" x14ac:dyDescent="0.55000000000000004">
      <c r="B21" s="140"/>
      <c r="C21" s="141"/>
      <c r="D21" s="54" t="s">
        <v>185</v>
      </c>
      <c r="E21" s="39" t="s">
        <v>186</v>
      </c>
      <c r="F21" s="39" t="s">
        <v>187</v>
      </c>
      <c r="G21" s="54" t="s">
        <v>188</v>
      </c>
      <c r="H21" s="54" t="s">
        <v>189</v>
      </c>
      <c r="I21" s="55" t="s">
        <v>190</v>
      </c>
      <c r="J21" s="54" t="s">
        <v>191</v>
      </c>
      <c r="L21" s="38"/>
      <c r="M21" s="38"/>
      <c r="N21" s="39"/>
      <c r="P21" s="39"/>
    </row>
    <row r="22" spans="2:16" ht="21" customHeight="1" x14ac:dyDescent="0.55000000000000004">
      <c r="B22" s="140"/>
      <c r="C22" s="141"/>
      <c r="D22" s="37" t="s">
        <v>122</v>
      </c>
      <c r="E22" s="38" t="s">
        <v>48</v>
      </c>
      <c r="F22" s="38" t="s">
        <v>48</v>
      </c>
      <c r="G22" s="37" t="s">
        <v>48</v>
      </c>
      <c r="H22" s="37" t="s">
        <v>48</v>
      </c>
      <c r="I22" s="56" t="s">
        <v>48</v>
      </c>
      <c r="J22" s="37" t="s">
        <v>48</v>
      </c>
      <c r="L22" s="38"/>
      <c r="M22" s="38"/>
      <c r="N22" s="38"/>
      <c r="P22" s="38"/>
    </row>
    <row r="23" spans="2:16" ht="21" customHeight="1" x14ac:dyDescent="0.55000000000000004">
      <c r="B23" s="140"/>
      <c r="C23" s="141"/>
      <c r="D23" s="37" t="s">
        <v>192</v>
      </c>
      <c r="E23" s="38" t="s">
        <v>192</v>
      </c>
      <c r="F23" s="57" t="s">
        <v>192</v>
      </c>
      <c r="G23" s="57" t="s">
        <v>193</v>
      </c>
      <c r="H23" s="37" t="s">
        <v>192</v>
      </c>
      <c r="I23" s="58" t="s">
        <v>192</v>
      </c>
      <c r="J23" s="37" t="s">
        <v>192</v>
      </c>
      <c r="L23" s="38"/>
      <c r="M23" s="38"/>
      <c r="N23" s="38"/>
      <c r="P23" s="59"/>
    </row>
    <row r="24" spans="2:16" ht="27" customHeight="1" x14ac:dyDescent="0.55000000000000004">
      <c r="B24" s="134" t="s">
        <v>157</v>
      </c>
      <c r="C24" s="135"/>
      <c r="D24" s="42"/>
      <c r="E24" s="42" t="s">
        <v>194</v>
      </c>
      <c r="F24" s="42"/>
      <c r="G24" s="42"/>
      <c r="H24" s="42"/>
      <c r="I24" s="60" t="s">
        <v>195</v>
      </c>
      <c r="J24" s="42" t="s">
        <v>196</v>
      </c>
      <c r="L24" s="38"/>
      <c r="M24" s="38"/>
    </row>
    <row r="25" spans="2:16" ht="12.75" customHeight="1" x14ac:dyDescent="0.55000000000000004">
      <c r="B25" s="136" t="s">
        <v>161</v>
      </c>
      <c r="C25" s="137"/>
      <c r="D25" s="49" t="s">
        <v>162</v>
      </c>
      <c r="E25" s="50" t="s">
        <v>162</v>
      </c>
      <c r="F25" s="50" t="s">
        <v>162</v>
      </c>
      <c r="G25" s="50" t="s">
        <v>162</v>
      </c>
      <c r="H25" s="50" t="s">
        <v>162</v>
      </c>
      <c r="I25" s="50" t="s">
        <v>162</v>
      </c>
      <c r="J25" s="50" t="s">
        <v>162</v>
      </c>
      <c r="L25" s="38"/>
      <c r="M25" s="38"/>
    </row>
    <row r="26" spans="2:16" ht="42" customHeight="1" x14ac:dyDescent="0.55000000000000004">
      <c r="B26" s="138" t="s">
        <v>197</v>
      </c>
      <c r="C26" s="139"/>
      <c r="D26" s="52" t="s">
        <v>198</v>
      </c>
      <c r="E26" s="61" t="s">
        <v>199</v>
      </c>
      <c r="F26" s="61" t="s">
        <v>200</v>
      </c>
      <c r="G26" s="61" t="s">
        <v>201</v>
      </c>
      <c r="H26" s="53" t="s">
        <v>202</v>
      </c>
      <c r="I26" s="61" t="s">
        <v>203</v>
      </c>
      <c r="J26" s="53" t="s">
        <v>204</v>
      </c>
      <c r="L26" s="61"/>
      <c r="M26" s="61"/>
    </row>
    <row r="27" spans="2:16" ht="27.75" customHeight="1" x14ac:dyDescent="0.55000000000000004">
      <c r="B27" s="140"/>
      <c r="C27" s="141"/>
      <c r="D27" s="37" t="s">
        <v>31</v>
      </c>
      <c r="E27" s="38" t="s">
        <v>31</v>
      </c>
      <c r="F27" s="38" t="s">
        <v>31</v>
      </c>
      <c r="G27" s="38" t="s">
        <v>31</v>
      </c>
      <c r="H27" s="38" t="s">
        <v>31</v>
      </c>
      <c r="I27" s="38" t="s">
        <v>31</v>
      </c>
      <c r="J27" s="38" t="s">
        <v>31</v>
      </c>
      <c r="L27" s="38"/>
      <c r="M27" s="62"/>
    </row>
    <row r="28" spans="2:16" ht="24" customHeight="1" x14ac:dyDescent="0.55000000000000004">
      <c r="B28" s="140"/>
      <c r="C28" s="141"/>
      <c r="D28" s="54" t="s">
        <v>205</v>
      </c>
      <c r="E28" s="39" t="s">
        <v>206</v>
      </c>
      <c r="F28" s="39" t="s">
        <v>207</v>
      </c>
      <c r="G28" s="39" t="s">
        <v>208</v>
      </c>
      <c r="H28" s="39" t="s">
        <v>209</v>
      </c>
      <c r="I28" s="39" t="s">
        <v>144</v>
      </c>
      <c r="J28" s="38" t="s">
        <v>210</v>
      </c>
      <c r="L28" s="39"/>
      <c r="M28" s="62"/>
    </row>
    <row r="29" spans="2:16" ht="27" customHeight="1" x14ac:dyDescent="0.55000000000000004">
      <c r="B29" s="140"/>
      <c r="C29" s="141"/>
      <c r="D29" s="54" t="s">
        <v>211</v>
      </c>
      <c r="E29" s="38" t="s">
        <v>212</v>
      </c>
      <c r="F29" s="39" t="s">
        <v>213</v>
      </c>
      <c r="G29" s="38" t="s">
        <v>214</v>
      </c>
      <c r="H29" s="39" t="s">
        <v>117</v>
      </c>
      <c r="I29" s="38" t="s">
        <v>215</v>
      </c>
      <c r="J29" s="38" t="s">
        <v>216</v>
      </c>
      <c r="L29" s="39"/>
      <c r="M29" s="62"/>
    </row>
    <row r="30" spans="2:16" ht="18" customHeight="1" x14ac:dyDescent="0.55000000000000004">
      <c r="B30" s="140"/>
      <c r="C30" s="141"/>
      <c r="D30" s="37" t="s">
        <v>122</v>
      </c>
      <c r="E30" s="38" t="s">
        <v>48</v>
      </c>
      <c r="F30" s="38" t="s">
        <v>122</v>
      </c>
      <c r="G30" s="38" t="s">
        <v>122</v>
      </c>
      <c r="H30" s="38" t="s">
        <v>122</v>
      </c>
      <c r="I30" s="38" t="s">
        <v>122</v>
      </c>
      <c r="J30" s="38" t="s">
        <v>48</v>
      </c>
      <c r="L30" s="38"/>
      <c r="M30" s="62"/>
    </row>
    <row r="31" spans="2:16" ht="18" customHeight="1" x14ac:dyDescent="0.55000000000000004">
      <c r="B31" s="140"/>
      <c r="C31" s="141"/>
      <c r="D31" s="37" t="s">
        <v>193</v>
      </c>
      <c r="E31" s="57" t="s">
        <v>193</v>
      </c>
      <c r="F31" s="57" t="s">
        <v>192</v>
      </c>
      <c r="G31" s="38" t="s">
        <v>193</v>
      </c>
      <c r="H31" s="38" t="s">
        <v>193</v>
      </c>
      <c r="I31" s="38" t="s">
        <v>193</v>
      </c>
      <c r="J31" s="57" t="s">
        <v>193</v>
      </c>
      <c r="L31" s="38"/>
      <c r="M31" s="62"/>
    </row>
    <row r="32" spans="2:16" ht="27" customHeight="1" x14ac:dyDescent="0.55000000000000004">
      <c r="B32" s="134" t="s">
        <v>157</v>
      </c>
      <c r="C32" s="135"/>
      <c r="D32" s="63" t="s">
        <v>217</v>
      </c>
      <c r="E32" s="64"/>
      <c r="F32" s="64" t="s">
        <v>218</v>
      </c>
      <c r="G32" s="63"/>
      <c r="H32" s="64"/>
      <c r="I32" s="63"/>
      <c r="J32" s="64"/>
    </row>
    <row r="33" spans="2:10" ht="12.75" customHeight="1" x14ac:dyDescent="0.55000000000000004">
      <c r="B33" s="136" t="s">
        <v>161</v>
      </c>
      <c r="C33" s="137"/>
      <c r="D33" s="47" t="s">
        <v>162</v>
      </c>
      <c r="E33" s="48" t="s">
        <v>162</v>
      </c>
      <c r="F33" s="48" t="s">
        <v>162</v>
      </c>
      <c r="G33" s="50" t="s">
        <v>162</v>
      </c>
      <c r="H33" s="48" t="s">
        <v>162</v>
      </c>
      <c r="I33" s="48" t="s">
        <v>162</v>
      </c>
      <c r="J33" s="48" t="s">
        <v>162</v>
      </c>
    </row>
    <row r="34" spans="2:10" ht="84.75" customHeight="1" x14ac:dyDescent="0.55000000000000004">
      <c r="B34" s="142"/>
      <c r="C34" s="143"/>
      <c r="D34" s="133" t="s">
        <v>219</v>
      </c>
      <c r="E34" s="133"/>
      <c r="F34" s="133"/>
      <c r="G34" s="133"/>
      <c r="H34" s="133"/>
      <c r="I34" s="133"/>
      <c r="J34" s="133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1">
    <mergeCell ref="B13:C13"/>
    <mergeCell ref="B1:I1"/>
    <mergeCell ref="B2:C3"/>
    <mergeCell ref="B4:C8"/>
    <mergeCell ref="B9:C9"/>
    <mergeCell ref="B10:C12"/>
    <mergeCell ref="B14:C14"/>
    <mergeCell ref="I14:I16"/>
    <mergeCell ref="J14:J16"/>
    <mergeCell ref="B15:C15"/>
    <mergeCell ref="B16:C16"/>
    <mergeCell ref="E16:E18"/>
    <mergeCell ref="B17:C17"/>
    <mergeCell ref="B18:C23"/>
    <mergeCell ref="D34:J34"/>
    <mergeCell ref="B24:C24"/>
    <mergeCell ref="B25:C25"/>
    <mergeCell ref="B26:C31"/>
    <mergeCell ref="B32:C32"/>
    <mergeCell ref="B33:C33"/>
    <mergeCell ref="B34:C34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AF186"/>
  <sheetViews>
    <sheetView tabSelected="1" view="pageBreakPreview" zoomScaleNormal="100" zoomScaleSheetLayoutView="100" workbookViewId="0">
      <selection activeCell="J24" sqref="J24:J2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7.140625" style="1" customWidth="1"/>
    <col min="4" max="7" width="20.640625" style="1" customWidth="1"/>
    <col min="8" max="8" width="20.2109375" style="1" customWidth="1"/>
    <col min="9" max="9" width="22.2109375" style="1" customWidth="1"/>
    <col min="10" max="10" width="20.640625" style="1" customWidth="1"/>
    <col min="11" max="11" width="1.640625" style="1" customWidth="1"/>
    <col min="12" max="32" width="9" style="2"/>
    <col min="33" max="16384" width="9" style="1"/>
  </cols>
  <sheetData>
    <row r="1" spans="2:17" ht="92.25" customHeight="1" x14ac:dyDescent="0.55000000000000004">
      <c r="B1" s="161"/>
      <c r="C1" s="161"/>
      <c r="D1" s="161"/>
      <c r="E1" s="161"/>
      <c r="F1" s="161"/>
      <c r="G1" s="161"/>
      <c r="H1" s="161"/>
      <c r="I1" s="161"/>
      <c r="J1" s="162"/>
      <c r="K1" s="2"/>
    </row>
    <row r="2" spans="2:17" ht="15" customHeight="1" x14ac:dyDescent="0.55000000000000004">
      <c r="B2" s="163" t="s">
        <v>5</v>
      </c>
      <c r="C2" s="164"/>
      <c r="D2" s="65" t="s">
        <v>21</v>
      </c>
      <c r="E2" s="66" t="s">
        <v>23</v>
      </c>
      <c r="F2" s="66" t="s">
        <v>24</v>
      </c>
      <c r="G2" s="65" t="s">
        <v>220</v>
      </c>
      <c r="H2" s="66" t="s">
        <v>221</v>
      </c>
      <c r="I2" s="67" t="s">
        <v>222</v>
      </c>
      <c r="J2" s="68" t="s">
        <v>22</v>
      </c>
      <c r="K2" s="2"/>
    </row>
    <row r="3" spans="2:17" ht="15" customHeight="1" x14ac:dyDescent="0.55000000000000004">
      <c r="B3" s="165"/>
      <c r="C3" s="166"/>
      <c r="D3" s="69">
        <v>45565</v>
      </c>
      <c r="E3" s="69">
        <v>45566</v>
      </c>
      <c r="F3" s="69">
        <v>45567</v>
      </c>
      <c r="G3" s="69">
        <v>45568</v>
      </c>
      <c r="H3" s="69">
        <v>45569</v>
      </c>
      <c r="I3" s="69">
        <v>45570</v>
      </c>
      <c r="J3" s="69">
        <v>45571</v>
      </c>
      <c r="K3" s="2"/>
    </row>
    <row r="4" spans="2:17" ht="13.3" x14ac:dyDescent="0.55000000000000004">
      <c r="B4" s="154" t="s">
        <v>132</v>
      </c>
      <c r="C4" s="154"/>
      <c r="D4" s="70" t="s">
        <v>223</v>
      </c>
      <c r="E4" s="71" t="s">
        <v>224</v>
      </c>
      <c r="F4" s="71" t="s">
        <v>225</v>
      </c>
      <c r="G4" s="72" t="s">
        <v>226</v>
      </c>
      <c r="H4" s="71" t="s">
        <v>227</v>
      </c>
      <c r="I4" s="71" t="s">
        <v>228</v>
      </c>
      <c r="J4" s="73" t="s">
        <v>229</v>
      </c>
      <c r="K4" s="2"/>
    </row>
    <row r="5" spans="2:17" ht="12.75" customHeight="1" x14ac:dyDescent="0.55000000000000004">
      <c r="B5" s="167"/>
      <c r="C5" s="167"/>
      <c r="D5" s="74" t="s">
        <v>140</v>
      </c>
      <c r="E5" s="62" t="s">
        <v>140</v>
      </c>
      <c r="F5" s="62" t="s">
        <v>140</v>
      </c>
      <c r="G5" s="75" t="s">
        <v>140</v>
      </c>
      <c r="H5" s="62" t="s">
        <v>140</v>
      </c>
      <c r="I5" s="76" t="s">
        <v>140</v>
      </c>
      <c r="J5" s="77" t="s">
        <v>140</v>
      </c>
      <c r="K5" s="2"/>
    </row>
    <row r="6" spans="2:17" ht="12.75" customHeight="1" x14ac:dyDescent="0.55000000000000004">
      <c r="B6" s="167"/>
      <c r="C6" s="167"/>
      <c r="D6" s="78" t="s">
        <v>230</v>
      </c>
      <c r="E6" s="62" t="s">
        <v>231</v>
      </c>
      <c r="F6" s="79" t="s">
        <v>110</v>
      </c>
      <c r="G6" s="75" t="s">
        <v>232</v>
      </c>
      <c r="H6" s="75" t="s">
        <v>233</v>
      </c>
      <c r="I6" s="75" t="s">
        <v>234</v>
      </c>
      <c r="J6" s="80" t="s">
        <v>235</v>
      </c>
      <c r="K6" s="2"/>
    </row>
    <row r="7" spans="2:17" ht="12.75" customHeight="1" x14ac:dyDescent="0.55000000000000004">
      <c r="B7" s="167"/>
      <c r="C7" s="167"/>
      <c r="D7" s="78" t="s">
        <v>236</v>
      </c>
      <c r="E7" s="79" t="s">
        <v>237</v>
      </c>
      <c r="F7" s="81" t="s">
        <v>238</v>
      </c>
      <c r="G7" s="79" t="s">
        <v>239</v>
      </c>
      <c r="H7" s="81" t="s">
        <v>240</v>
      </c>
      <c r="I7" s="76" t="s">
        <v>241</v>
      </c>
      <c r="J7" s="80" t="s">
        <v>236</v>
      </c>
      <c r="K7" s="2"/>
    </row>
    <row r="8" spans="2:17" ht="12.75" customHeight="1" x14ac:dyDescent="0.55000000000000004">
      <c r="B8" s="168"/>
      <c r="C8" s="168"/>
      <c r="D8" s="74" t="s">
        <v>156</v>
      </c>
      <c r="E8" s="75" t="s">
        <v>156</v>
      </c>
      <c r="F8" s="75" t="s">
        <v>156</v>
      </c>
      <c r="G8" s="75" t="s">
        <v>156</v>
      </c>
      <c r="H8" s="75" t="s">
        <v>242</v>
      </c>
      <c r="I8" s="76" t="s">
        <v>156</v>
      </c>
      <c r="J8" s="77" t="s">
        <v>156</v>
      </c>
      <c r="K8" s="2"/>
    </row>
    <row r="9" spans="2:17" ht="12.75" customHeight="1" x14ac:dyDescent="0.55000000000000004">
      <c r="B9" s="167" t="s">
        <v>243</v>
      </c>
      <c r="C9" s="167"/>
      <c r="D9" s="82" t="s">
        <v>158</v>
      </c>
      <c r="E9" s="83" t="s">
        <v>158</v>
      </c>
      <c r="F9" s="83" t="s">
        <v>158</v>
      </c>
      <c r="G9" s="83" t="s">
        <v>158</v>
      </c>
      <c r="H9" s="83" t="s">
        <v>158</v>
      </c>
      <c r="I9" s="83" t="s">
        <v>158</v>
      </c>
      <c r="J9" s="84" t="s">
        <v>158</v>
      </c>
      <c r="K9" s="2"/>
    </row>
    <row r="10" spans="2:17" ht="12.75" customHeight="1" x14ac:dyDescent="0.55000000000000004">
      <c r="B10" s="167"/>
      <c r="C10" s="167"/>
      <c r="D10" s="85" t="s">
        <v>159</v>
      </c>
      <c r="E10" s="86" t="s">
        <v>159</v>
      </c>
      <c r="F10" s="86" t="s">
        <v>159</v>
      </c>
      <c r="G10" s="86" t="s">
        <v>159</v>
      </c>
      <c r="H10" s="86" t="s">
        <v>159</v>
      </c>
      <c r="I10" s="86" t="s">
        <v>159</v>
      </c>
      <c r="J10" s="87" t="s">
        <v>159</v>
      </c>
      <c r="K10" s="2"/>
    </row>
    <row r="11" spans="2:17" ht="12.75" customHeight="1" x14ac:dyDescent="0.55000000000000004">
      <c r="B11" s="167"/>
      <c r="C11" s="167"/>
      <c r="D11" s="88" t="s">
        <v>160</v>
      </c>
      <c r="E11" s="89" t="s">
        <v>160</v>
      </c>
      <c r="F11" s="89" t="s">
        <v>160</v>
      </c>
      <c r="G11" s="89" t="s">
        <v>160</v>
      </c>
      <c r="H11" s="89" t="s">
        <v>160</v>
      </c>
      <c r="I11" s="89" t="s">
        <v>160</v>
      </c>
      <c r="J11" s="90" t="s">
        <v>160</v>
      </c>
      <c r="K11" s="2"/>
    </row>
    <row r="12" spans="2:17" ht="12.75" customHeight="1" x14ac:dyDescent="0.55000000000000004">
      <c r="B12" s="154" t="s">
        <v>244</v>
      </c>
      <c r="C12" s="154"/>
      <c r="D12" s="91" t="s">
        <v>162</v>
      </c>
      <c r="E12" s="92" t="s">
        <v>162</v>
      </c>
      <c r="F12" s="92" t="s">
        <v>162</v>
      </c>
      <c r="G12" s="92" t="s">
        <v>162</v>
      </c>
      <c r="H12" s="92" t="s">
        <v>162</v>
      </c>
      <c r="I12" s="92" t="s">
        <v>162</v>
      </c>
      <c r="J12" s="93" t="s">
        <v>162</v>
      </c>
      <c r="K12" s="2"/>
    </row>
    <row r="13" spans="2:17" ht="24.75" customHeight="1" x14ac:dyDescent="0.55000000000000004">
      <c r="B13" s="154" t="s">
        <v>163</v>
      </c>
      <c r="C13" s="154"/>
      <c r="D13" s="91" t="s">
        <v>164</v>
      </c>
      <c r="E13" s="92" t="s">
        <v>304</v>
      </c>
      <c r="F13" s="92" t="s">
        <v>305</v>
      </c>
      <c r="G13" s="92" t="s">
        <v>306</v>
      </c>
      <c r="H13" s="92" t="s">
        <v>307</v>
      </c>
      <c r="I13" s="155" t="s">
        <v>165</v>
      </c>
      <c r="J13" s="158" t="s">
        <v>308</v>
      </c>
      <c r="K13" s="2"/>
    </row>
    <row r="14" spans="2:17" ht="12.75" customHeight="1" x14ac:dyDescent="0.55000000000000004">
      <c r="B14" s="154" t="s">
        <v>244</v>
      </c>
      <c r="C14" s="154"/>
      <c r="D14" s="91" t="s">
        <v>162</v>
      </c>
      <c r="E14" s="92" t="s">
        <v>162</v>
      </c>
      <c r="F14" s="92" t="s">
        <v>162</v>
      </c>
      <c r="G14" s="92" t="s">
        <v>162</v>
      </c>
      <c r="H14" s="92" t="s">
        <v>162</v>
      </c>
      <c r="I14" s="156"/>
      <c r="J14" s="159"/>
      <c r="K14" s="2"/>
      <c r="Q14" s="94"/>
    </row>
    <row r="15" spans="2:17" ht="30.75" customHeight="1" x14ac:dyDescent="0.55000000000000004">
      <c r="B15" s="154" t="s">
        <v>167</v>
      </c>
      <c r="C15" s="154"/>
      <c r="D15" s="95" t="s">
        <v>245</v>
      </c>
      <c r="E15" s="96" t="s">
        <v>245</v>
      </c>
      <c r="F15" s="96" t="s">
        <v>245</v>
      </c>
      <c r="G15" s="96" t="s">
        <v>245</v>
      </c>
      <c r="H15" s="96" t="s">
        <v>245</v>
      </c>
      <c r="I15" s="157"/>
      <c r="J15" s="160"/>
      <c r="K15" s="2"/>
      <c r="Q15" s="94"/>
    </row>
    <row r="16" spans="2:17" ht="12.75" customHeight="1" x14ac:dyDescent="0.55000000000000004">
      <c r="B16" s="154" t="s">
        <v>244</v>
      </c>
      <c r="C16" s="154"/>
      <c r="D16" s="97" t="s">
        <v>60</v>
      </c>
      <c r="E16" s="98" t="s">
        <v>60</v>
      </c>
      <c r="F16" s="98" t="s">
        <v>60</v>
      </c>
      <c r="G16" s="98" t="s">
        <v>60</v>
      </c>
      <c r="H16" s="98" t="s">
        <v>60</v>
      </c>
      <c r="I16" s="92" t="s">
        <v>162</v>
      </c>
      <c r="J16" s="93" t="s">
        <v>162</v>
      </c>
      <c r="K16" s="2"/>
      <c r="Q16" s="94"/>
    </row>
    <row r="17" spans="2:17" ht="13.3" x14ac:dyDescent="0.55000000000000004">
      <c r="B17" s="154" t="s">
        <v>172</v>
      </c>
      <c r="C17" s="154"/>
      <c r="D17" s="99" t="s">
        <v>246</v>
      </c>
      <c r="E17" s="100" t="s">
        <v>247</v>
      </c>
      <c r="F17" s="101" t="s">
        <v>248</v>
      </c>
      <c r="G17" s="100" t="s">
        <v>249</v>
      </c>
      <c r="H17" s="100" t="s">
        <v>250</v>
      </c>
      <c r="I17" s="101" t="s">
        <v>251</v>
      </c>
      <c r="J17" s="102" t="s">
        <v>252</v>
      </c>
      <c r="K17" s="2"/>
      <c r="Q17" s="94"/>
    </row>
    <row r="18" spans="2:17" ht="13.3" x14ac:dyDescent="0.55000000000000004">
      <c r="B18" s="167"/>
      <c r="C18" s="167"/>
      <c r="D18" s="103" t="s">
        <v>140</v>
      </c>
      <c r="E18" s="55" t="s">
        <v>140</v>
      </c>
      <c r="F18" s="55" t="s">
        <v>253</v>
      </c>
      <c r="G18" s="55" t="s">
        <v>140</v>
      </c>
      <c r="H18" s="55" t="s">
        <v>254</v>
      </c>
      <c r="I18" s="55" t="s">
        <v>255</v>
      </c>
      <c r="J18" s="80" t="s">
        <v>140</v>
      </c>
      <c r="K18" s="2"/>
      <c r="Q18" s="94"/>
    </row>
    <row r="19" spans="2:17" ht="12.75" customHeight="1" x14ac:dyDescent="0.55000000000000004">
      <c r="B19" s="167"/>
      <c r="C19" s="167"/>
      <c r="D19" s="103" t="s">
        <v>256</v>
      </c>
      <c r="E19" s="55" t="s">
        <v>257</v>
      </c>
      <c r="F19" s="62" t="s">
        <v>258</v>
      </c>
      <c r="G19" s="55" t="s">
        <v>259</v>
      </c>
      <c r="H19" s="55" t="s">
        <v>260</v>
      </c>
      <c r="I19" s="55" t="s">
        <v>261</v>
      </c>
      <c r="J19" s="80" t="s">
        <v>262</v>
      </c>
      <c r="K19" s="2"/>
      <c r="Q19" s="94"/>
    </row>
    <row r="20" spans="2:17" ht="13.3" x14ac:dyDescent="0.55000000000000004">
      <c r="B20" s="167"/>
      <c r="C20" s="167"/>
      <c r="D20" s="104" t="s">
        <v>263</v>
      </c>
      <c r="E20" s="75" t="s">
        <v>264</v>
      </c>
      <c r="F20" s="62" t="s">
        <v>265</v>
      </c>
      <c r="G20" s="62" t="s">
        <v>266</v>
      </c>
      <c r="H20" s="55" t="s">
        <v>267</v>
      </c>
      <c r="I20" s="55" t="s">
        <v>268</v>
      </c>
      <c r="J20" s="77" t="s">
        <v>269</v>
      </c>
      <c r="K20" s="2"/>
      <c r="Q20" s="94"/>
    </row>
    <row r="21" spans="2:17" ht="12.75" customHeight="1" x14ac:dyDescent="0.55000000000000004">
      <c r="B21" s="167"/>
      <c r="C21" s="167"/>
      <c r="D21" s="104" t="s">
        <v>268</v>
      </c>
      <c r="E21" s="75" t="s">
        <v>156</v>
      </c>
      <c r="F21" s="75" t="s">
        <v>0</v>
      </c>
      <c r="G21" s="62" t="s">
        <v>156</v>
      </c>
      <c r="H21" s="55" t="s">
        <v>156</v>
      </c>
      <c r="I21" s="62"/>
      <c r="J21" s="77" t="s">
        <v>156</v>
      </c>
      <c r="K21" s="2"/>
    </row>
    <row r="22" spans="2:17" ht="12.75" customHeight="1" x14ac:dyDescent="0.55000000000000004">
      <c r="B22" s="168"/>
      <c r="C22" s="168"/>
      <c r="D22" s="104" t="s">
        <v>270</v>
      </c>
      <c r="E22" s="105" t="s">
        <v>271</v>
      </c>
      <c r="F22" s="58" t="s">
        <v>272</v>
      </c>
      <c r="G22" s="58" t="s">
        <v>273</v>
      </c>
      <c r="H22" s="106" t="s">
        <v>274</v>
      </c>
      <c r="I22" s="58" t="s">
        <v>275</v>
      </c>
      <c r="J22" s="107" t="s">
        <v>276</v>
      </c>
      <c r="K22" s="2"/>
    </row>
    <row r="23" spans="2:17" ht="12.75" customHeight="1" x14ac:dyDescent="0.55000000000000004">
      <c r="B23" s="140" t="s">
        <v>161</v>
      </c>
      <c r="C23" s="170"/>
      <c r="D23" s="91" t="s">
        <v>162</v>
      </c>
      <c r="E23" s="92" t="s">
        <v>162</v>
      </c>
      <c r="F23" s="92" t="s">
        <v>162</v>
      </c>
      <c r="G23" s="92" t="s">
        <v>162</v>
      </c>
      <c r="H23" s="92" t="s">
        <v>162</v>
      </c>
      <c r="I23" s="92" t="s">
        <v>162</v>
      </c>
      <c r="J23" s="92" t="s">
        <v>162</v>
      </c>
      <c r="K23" s="2"/>
    </row>
    <row r="24" spans="2:17" ht="26.6" x14ac:dyDescent="0.55000000000000004">
      <c r="B24" s="171" t="s">
        <v>197</v>
      </c>
      <c r="C24" s="172"/>
      <c r="D24" s="108" t="s">
        <v>277</v>
      </c>
      <c r="E24" s="100" t="s">
        <v>278</v>
      </c>
      <c r="F24" s="100" t="s">
        <v>279</v>
      </c>
      <c r="G24" s="100" t="s">
        <v>280</v>
      </c>
      <c r="H24" s="100" t="s">
        <v>281</v>
      </c>
      <c r="I24" s="100" t="s">
        <v>282</v>
      </c>
      <c r="J24" s="102" t="s">
        <v>283</v>
      </c>
      <c r="K24" s="2"/>
    </row>
    <row r="25" spans="2:17" ht="14.25" customHeight="1" x14ac:dyDescent="0.55000000000000004">
      <c r="B25" s="173"/>
      <c r="C25" s="174"/>
      <c r="D25" s="103" t="s">
        <v>140</v>
      </c>
      <c r="E25" s="55" t="s">
        <v>284</v>
      </c>
      <c r="F25" s="55" t="s">
        <v>140</v>
      </c>
      <c r="G25" s="55" t="s">
        <v>285</v>
      </c>
      <c r="H25" s="55" t="s">
        <v>140</v>
      </c>
      <c r="I25" s="55" t="s">
        <v>140</v>
      </c>
      <c r="J25" s="80" t="s">
        <v>140</v>
      </c>
      <c r="K25" s="2"/>
    </row>
    <row r="26" spans="2:17" ht="12.75" customHeight="1" x14ac:dyDescent="0.55000000000000004">
      <c r="B26" s="173"/>
      <c r="C26" s="174"/>
      <c r="D26" s="103" t="s">
        <v>286</v>
      </c>
      <c r="E26" s="55" t="s">
        <v>27</v>
      </c>
      <c r="F26" s="55" t="s">
        <v>287</v>
      </c>
      <c r="G26" s="55" t="s">
        <v>288</v>
      </c>
      <c r="H26" s="55" t="s">
        <v>289</v>
      </c>
      <c r="I26" s="55" t="s">
        <v>290</v>
      </c>
      <c r="J26" s="77" t="s">
        <v>291</v>
      </c>
      <c r="K26" s="2"/>
    </row>
    <row r="27" spans="2:17" ht="13.3" x14ac:dyDescent="0.55000000000000004">
      <c r="B27" s="173"/>
      <c r="C27" s="174"/>
      <c r="D27" s="103" t="s">
        <v>292</v>
      </c>
      <c r="E27" s="62" t="s">
        <v>156</v>
      </c>
      <c r="F27" s="55" t="s">
        <v>293</v>
      </c>
      <c r="G27" s="55" t="s">
        <v>268</v>
      </c>
      <c r="H27" s="55" t="s">
        <v>294</v>
      </c>
      <c r="I27" s="55" t="s">
        <v>295</v>
      </c>
      <c r="J27" s="80" t="s">
        <v>296</v>
      </c>
      <c r="K27" s="2"/>
    </row>
    <row r="28" spans="2:17" ht="12.75" customHeight="1" x14ac:dyDescent="0.55000000000000004">
      <c r="B28" s="173"/>
      <c r="C28" s="174"/>
      <c r="D28" s="104" t="s">
        <v>156</v>
      </c>
      <c r="E28" s="62"/>
      <c r="F28" s="62" t="s">
        <v>242</v>
      </c>
      <c r="G28" s="55"/>
      <c r="H28" s="76" t="s">
        <v>156</v>
      </c>
      <c r="I28" s="62" t="s">
        <v>156</v>
      </c>
      <c r="J28" s="77" t="s">
        <v>156</v>
      </c>
      <c r="K28" s="2"/>
    </row>
    <row r="29" spans="2:17" ht="12.75" customHeight="1" x14ac:dyDescent="0.55000000000000004">
      <c r="B29" s="175"/>
      <c r="C29" s="176"/>
      <c r="D29" s="104" t="s">
        <v>270</v>
      </c>
      <c r="E29" s="58" t="s">
        <v>297</v>
      </c>
      <c r="F29" s="58" t="s">
        <v>272</v>
      </c>
      <c r="G29" s="58" t="s">
        <v>273</v>
      </c>
      <c r="H29" s="58" t="s">
        <v>274</v>
      </c>
      <c r="I29" s="58" t="s">
        <v>298</v>
      </c>
      <c r="J29" s="107" t="s">
        <v>276</v>
      </c>
      <c r="K29" s="2"/>
    </row>
    <row r="30" spans="2:17" s="2" customFormat="1" ht="13.3" x14ac:dyDescent="0.55000000000000004">
      <c r="B30" s="177" t="s">
        <v>161</v>
      </c>
      <c r="C30" s="178"/>
      <c r="D30" s="109" t="s">
        <v>162</v>
      </c>
      <c r="E30" s="110" t="s">
        <v>162</v>
      </c>
      <c r="F30" s="110" t="s">
        <v>162</v>
      </c>
      <c r="G30" s="110" t="s">
        <v>162</v>
      </c>
      <c r="H30" s="110" t="s">
        <v>162</v>
      </c>
      <c r="I30" s="110" t="s">
        <v>162</v>
      </c>
      <c r="J30" s="111" t="s">
        <v>162</v>
      </c>
    </row>
    <row r="31" spans="2:17" s="2" customFormat="1" ht="72.75" customHeight="1" x14ac:dyDescent="0.55000000000000004">
      <c r="B31" s="179"/>
      <c r="C31" s="180"/>
      <c r="D31" s="169" t="s">
        <v>299</v>
      </c>
      <c r="E31" s="169"/>
      <c r="F31" s="169"/>
      <c r="G31" s="169"/>
      <c r="H31" s="169"/>
      <c r="I31" s="169"/>
      <c r="J31" s="169"/>
    </row>
    <row r="32" spans="2:17" s="2" customFormat="1" ht="7.5" customHeight="1" x14ac:dyDescent="0.55000000000000004"/>
    <row r="33" s="2" customFormat="1" ht="12.75" customHeight="1" x14ac:dyDescent="0.55000000000000004"/>
    <row r="34" s="2" customFormat="1" ht="12.75" customHeight="1" x14ac:dyDescent="0.55000000000000004"/>
    <row r="35" s="2" customFormat="1" ht="12.75" customHeight="1" x14ac:dyDescent="0.55000000000000004"/>
    <row r="36" s="2" customFormat="1" ht="12.75" customHeight="1" x14ac:dyDescent="0.55000000000000004"/>
    <row r="37" s="2" customFormat="1" ht="12.75" customHeight="1" x14ac:dyDescent="0.55000000000000004"/>
    <row r="38" s="2" customFormat="1" ht="12.75" customHeight="1" x14ac:dyDescent="0.55000000000000004"/>
    <row r="39" s="2" customFormat="1" ht="12.75" customHeight="1" x14ac:dyDescent="0.55000000000000004"/>
    <row r="40" s="2" customFormat="1" ht="12.75" customHeight="1" x14ac:dyDescent="0.55000000000000004"/>
    <row r="41" s="2" customFormat="1" ht="12.75" customHeight="1" x14ac:dyDescent="0.55000000000000004"/>
    <row r="42" s="2" customFormat="1" ht="12.75" customHeight="1" x14ac:dyDescent="0.55000000000000004"/>
    <row r="43" s="2" customFormat="1" ht="12.75" customHeight="1" x14ac:dyDescent="0.55000000000000004"/>
    <row r="44" s="2" customFormat="1" ht="12.75" customHeight="1" x14ac:dyDescent="0.55000000000000004"/>
    <row r="45" s="2" customFormat="1" ht="12.75" customHeight="1" x14ac:dyDescent="0.55000000000000004"/>
    <row r="46" s="2" customFormat="1" ht="12.75" customHeight="1" x14ac:dyDescent="0.55000000000000004"/>
    <row r="47" s="2" customFormat="1" ht="12.75" customHeight="1" x14ac:dyDescent="0.55000000000000004"/>
    <row r="48" s="2" customFormat="1" ht="12.75" customHeight="1" x14ac:dyDescent="0.55000000000000004"/>
    <row r="49" s="2" customFormat="1" ht="12.75" customHeight="1" x14ac:dyDescent="0.55000000000000004"/>
    <row r="50" s="2" customFormat="1" ht="12.75" customHeight="1" x14ac:dyDescent="0.55000000000000004"/>
    <row r="51" s="2" customFormat="1" ht="12.75" customHeight="1" x14ac:dyDescent="0.55000000000000004"/>
    <row r="52" s="2" customFormat="1" ht="12.75" customHeight="1" x14ac:dyDescent="0.55000000000000004"/>
    <row r="53" s="2" customFormat="1" ht="12.75" customHeight="1" x14ac:dyDescent="0.55000000000000004"/>
    <row r="54" s="2" customFormat="1" ht="12.75" customHeight="1" x14ac:dyDescent="0.55000000000000004"/>
    <row r="55" s="2" customFormat="1" ht="12.75" customHeight="1" x14ac:dyDescent="0.55000000000000004"/>
    <row r="56" s="2" customFormat="1" ht="12.75" customHeight="1" x14ac:dyDescent="0.55000000000000004"/>
    <row r="57" s="2" customFormat="1" ht="12.75" customHeight="1" x14ac:dyDescent="0.55000000000000004"/>
    <row r="58" s="2" customFormat="1" ht="12.75" customHeight="1" x14ac:dyDescent="0.55000000000000004"/>
    <row r="59" s="2" customFormat="1" ht="12.75" customHeight="1" x14ac:dyDescent="0.55000000000000004"/>
    <row r="60" s="2" customFormat="1" ht="12.75" customHeight="1" x14ac:dyDescent="0.55000000000000004"/>
    <row r="61" s="2" customFormat="1" ht="12.75" customHeight="1" x14ac:dyDescent="0.55000000000000004"/>
    <row r="62" s="2" customFormat="1" ht="12.75" customHeight="1" x14ac:dyDescent="0.55000000000000004"/>
    <row r="63" s="2" customFormat="1" ht="12.75" customHeight="1" x14ac:dyDescent="0.55000000000000004"/>
    <row r="64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</sheetData>
  <mergeCells count="17">
    <mergeCell ref="D31:J31"/>
    <mergeCell ref="B16:C16"/>
    <mergeCell ref="B17:C22"/>
    <mergeCell ref="B23:C23"/>
    <mergeCell ref="B24:C29"/>
    <mergeCell ref="B30:C30"/>
    <mergeCell ref="B31:C31"/>
    <mergeCell ref="B1:J1"/>
    <mergeCell ref="B2:C3"/>
    <mergeCell ref="B4:C8"/>
    <mergeCell ref="B9:C11"/>
    <mergeCell ref="B12:C12"/>
    <mergeCell ref="B13:C13"/>
    <mergeCell ref="I13:I15"/>
    <mergeCell ref="J13:J15"/>
    <mergeCell ref="B14:C14"/>
    <mergeCell ref="B15:C15"/>
  </mergeCells>
  <phoneticPr fontId="2" type="noConversion"/>
  <printOptions horizontalCentered="1" verticalCentered="1"/>
  <pageMargins left="0" right="0" top="0.35433070866141736" bottom="0" header="0" footer="0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솔지오_24.9.30</vt:lpstr>
      <vt:lpstr>국제기숙사_9.30</vt:lpstr>
      <vt:lpstr>(청운숙)_9.30</vt:lpstr>
      <vt:lpstr>'(청운숙)_9.30'!Print_Area</vt:lpstr>
      <vt:lpstr>국제기숙사_9.30!Print_Area</vt:lpstr>
      <vt:lpstr>솔지오_24.9.30!Print_Area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2024-09-03T09:44:58Z</cp:lastPrinted>
  <dcterms:created xsi:type="dcterms:W3CDTF">2016-04-21T04:14:08Z</dcterms:created>
  <dcterms:modified xsi:type="dcterms:W3CDTF">2024-09-27T00:56:41Z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