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922_주간식단표 업데이트\"/>
    </mc:Choice>
  </mc:AlternateContent>
  <bookViews>
    <workbookView xWindow="0" yWindow="0" windowWidth="28800" windowHeight="12540" activeTab="2"/>
  </bookViews>
  <sheets>
    <sheet name="서캠_국제기숙사" sheetId="1" r:id="rId1"/>
    <sheet name="서캠_청운숙식당" sheetId="4" r:id="rId2"/>
    <sheet name="동캠_기숙사식당" sheetId="7" r:id="rId3"/>
  </sheets>
  <definedNames>
    <definedName name="_xlnm.Print_Area" localSheetId="2">동캠_기숙사식당!$A$1:$J$31</definedName>
    <definedName name="_xlnm.Print_Area" localSheetId="0">서캠_국제기숙사!$A$1:$V$52</definedName>
    <definedName name="_xlnm.Print_Area" localSheetId="1">서캠_청운숙식당!$C$1:$J$31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I3" i="7"/>
  <c r="H3" i="7"/>
  <c r="G3" i="7"/>
  <c r="F3" i="7"/>
  <c r="E3" i="7"/>
  <c r="C22" i="4" l="1"/>
  <c r="J3" i="4"/>
  <c r="I3" i="4"/>
  <c r="H3" i="4"/>
  <c r="G3" i="4"/>
  <c r="F3" i="4"/>
  <c r="E3" i="4"/>
  <c r="C22" i="1" l="1"/>
</calcChain>
</file>

<file path=xl/sharedStrings.xml><?xml version="1.0" encoding="utf-8"?>
<sst xmlns="http://schemas.openxmlformats.org/spreadsheetml/2006/main" count="782" uniqueCount="538">
  <si>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</si>
  <si>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</si>
  <si>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</si>
  <si>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</si>
  <si>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</si>
  <si>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</si>
  <si>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</si>
  <si>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</si>
  <si>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양념두부조림</t>
    <phoneticPr fontId="2" type="noConversion"/>
  </si>
  <si>
    <t>김가루떡국떡</t>
    <phoneticPr fontId="2" type="noConversion"/>
  </si>
  <si>
    <t>군만두</t>
    <phoneticPr fontId="2" type="noConversion"/>
  </si>
  <si>
    <t>비엔나푸실리조림
(계,돈육:국내산)</t>
    <phoneticPr fontId="2" type="noConversion"/>
  </si>
  <si>
    <t>햄구이
(계육:국내산)</t>
    <phoneticPr fontId="2" type="noConversion"/>
  </si>
  <si>
    <t>미트볼조랭이떡조림
(계,돈육:국내산)</t>
    <phoneticPr fontId="2" type="noConversion"/>
  </si>
  <si>
    <t>데리야끼깐풍기조림
(계육:국내산)</t>
    <phoneticPr fontId="2" type="noConversion"/>
  </si>
  <si>
    <t>칠리탕수육조림
(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</si>
  <si>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</si>
  <si>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</si>
  <si>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</si>
  <si>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</si>
  <si>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</si>
  <si>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</si>
  <si>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들깨버섯탕</t>
    <phoneticPr fontId="2" type="noConversion"/>
  </si>
  <si>
    <t>해쉬브라운</t>
    <phoneticPr fontId="2" type="noConversion"/>
  </si>
  <si>
    <t>냉이된장국</t>
    <phoneticPr fontId="2" type="noConversion"/>
  </si>
  <si>
    <t>닭살미역국
(계육:국내산)</t>
    <phoneticPr fontId="2" type="noConversion"/>
  </si>
  <si>
    <t>호박고추장찌개</t>
    <phoneticPr fontId="2" type="noConversion"/>
  </si>
  <si>
    <t>아욱된장국</t>
    <phoneticPr fontId="2" type="noConversion"/>
  </si>
  <si>
    <t>크림스프</t>
    <phoneticPr fontId="2" type="noConversion"/>
  </si>
  <si>
    <t>계란후라이+도시락김</t>
    <phoneticPr fontId="2" type="noConversion"/>
  </si>
  <si>
    <t>콩나물무침</t>
    <phoneticPr fontId="2" type="noConversion"/>
  </si>
  <si>
    <t>연두부*양념간장</t>
    <phoneticPr fontId="2" type="noConversion"/>
  </si>
  <si>
    <t>브로콜리흑임자무침</t>
    <phoneticPr fontId="2" type="noConversion"/>
  </si>
  <si>
    <t>스크램블에그</t>
    <phoneticPr fontId="2" type="noConversion"/>
  </si>
  <si>
    <t>깻잎지</t>
    <phoneticPr fontId="2" type="noConversion"/>
  </si>
  <si>
    <t>매콤누들무침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</si>
  <si>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</si>
  <si>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</si>
  <si>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</si>
  <si>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</si>
  <si>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깍두기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</si>
  <si>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</si>
  <si>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</si>
  <si>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</si>
  <si>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</si>
  <si>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</si>
  <si>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</si>
  <si>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</si>
  <si>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</si>
  <si>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</si>
  <si>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</si>
  <si>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</si>
  <si>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</si>
  <si>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</si>
  <si>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우동장국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</si>
  <si>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</si>
  <si>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</si>
  <si>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</si>
  <si>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</si>
  <si>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</si>
  <si>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</si>
  <si>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</si>
  <si>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</si>
  <si>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</si>
  <si>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</si>
  <si>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r>
      <t xml:space="preserve">
</t>
    </r>
    <r>
      <rPr>
        <sz val="10"/>
        <color rgb="FFC00000"/>
        <rFont val="나눔바른펜"/>
        <family val="3"/>
        <charset val="129"/>
      </rPr>
      <t>소불고기</t>
    </r>
    <r>
      <rPr>
        <sz val="10"/>
        <color rgb="FF613B20"/>
        <rFont val="나눔바른펜"/>
        <family val="3"/>
        <charset val="129"/>
      </rPr>
      <t xml:space="preserve">
</t>
    </r>
    <r>
      <rPr>
        <sz val="10"/>
        <color rgb="FFC00000"/>
        <rFont val="나눔바른펜"/>
        <family val="3"/>
        <charset val="129"/>
      </rPr>
      <t>(우육:호주산)</t>
    </r>
    <r>
      <rPr>
        <sz val="10"/>
        <color rgb="FF613B20"/>
        <rFont val="나눔바른펜"/>
        <family val="3"/>
        <charset val="129"/>
      </rPr>
      <t xml:space="preserve">
쌀밥</t>
    </r>
    <phoneticPr fontId="2" type="noConversion"/>
  </si>
  <si>
    <t>달걀라면</t>
    <phoneticPr fontId="2" type="noConversion"/>
  </si>
  <si>
    <t>치즈라면</t>
    <phoneticPr fontId="2" type="noConversion"/>
  </si>
  <si>
    <t>감자조림</t>
    <phoneticPr fontId="2" type="noConversion"/>
  </si>
  <si>
    <t>배추김치</t>
    <phoneticPr fontId="2" type="noConversion"/>
  </si>
  <si>
    <t>누들떡고추잡채
(돈육:국내산)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</si>
  <si>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</si>
  <si>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</si>
  <si>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</si>
  <si>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</si>
  <si>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</si>
  <si>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</si>
  <si>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</si>
  <si>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</si>
  <si>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감자채전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</si>
  <si>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</si>
  <si>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</si>
  <si>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</si>
  <si>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씨푸드
토마토파스타
(오징어:페루산)</t>
    <phoneticPr fontId="2" type="noConversion"/>
  </si>
  <si>
    <t>순두부짬뽕</t>
    <phoneticPr fontId="2" type="noConversion"/>
  </si>
  <si>
    <t>김치닭갈비
(계육:국내산)</t>
    <phoneticPr fontId="2" type="noConversion"/>
  </si>
  <si>
    <t>된장찌개
오미산적</t>
    <phoneticPr fontId="2" type="noConversion"/>
  </si>
  <si>
    <t>야채볶음밥</t>
    <phoneticPr fontId="2" type="noConversion"/>
  </si>
  <si>
    <t>아귀찜
(아귀:중국산)</t>
    <phoneticPr fontId="2" type="noConversion"/>
  </si>
  <si>
    <t>간장코다리조림
(코다리:국내산)</t>
    <phoneticPr fontId="2" type="noConversion"/>
  </si>
  <si>
    <t>야채해물춘장덮밥
(</t>
    <phoneticPr fontId="2" type="noConversion"/>
  </si>
  <si>
    <t>쌀밥</t>
    <phoneticPr fontId="2" type="noConversion"/>
  </si>
  <si>
    <t>삼색나물</t>
    <phoneticPr fontId="2" type="noConversion"/>
  </si>
  <si>
    <t>김치콩비지찌개</t>
    <phoneticPr fontId="2" type="noConversion"/>
  </si>
  <si>
    <t>참깨수제비국</t>
    <phoneticPr fontId="2" type="noConversion"/>
  </si>
  <si>
    <t>짬뽕국</t>
    <phoneticPr fontId="2" type="noConversion"/>
  </si>
  <si>
    <t>미소된장국</t>
    <phoneticPr fontId="2" type="noConversion"/>
  </si>
  <si>
    <t>소떡소떡
(돈육:국내산)</t>
    <phoneticPr fontId="2" type="noConversion"/>
  </si>
  <si>
    <t>쌀국수두부국</t>
    <phoneticPr fontId="2" type="noConversion"/>
  </si>
  <si>
    <t>도토리묵무침</t>
    <phoneticPr fontId="2" type="noConversion"/>
  </si>
  <si>
    <t>생선까스</t>
    <phoneticPr fontId="2" type="noConversion"/>
  </si>
  <si>
    <t>미역국</t>
    <phoneticPr fontId="2" type="noConversion"/>
  </si>
  <si>
    <t>파송송김치국</t>
    <phoneticPr fontId="2" type="noConversion"/>
  </si>
  <si>
    <t>칠리만두조림</t>
    <phoneticPr fontId="2" type="noConversion"/>
  </si>
  <si>
    <t>새우볼꼬치</t>
    <phoneticPr fontId="2" type="noConversion"/>
  </si>
  <si>
    <t>맛살오이무침</t>
    <phoneticPr fontId="2" type="noConversion"/>
  </si>
  <si>
    <t>코울슬로</t>
    <phoneticPr fontId="2" type="noConversion"/>
  </si>
  <si>
    <t>배추김치</t>
    <phoneticPr fontId="2" type="noConversion"/>
  </si>
  <si>
    <t>깍두기</t>
    <phoneticPr fontId="2" type="noConversion"/>
  </si>
  <si>
    <t>호박표고볶음</t>
    <phoneticPr fontId="2" type="noConversion"/>
  </si>
  <si>
    <t>톳두부무침</t>
    <phoneticPr fontId="2" type="noConversion"/>
  </si>
  <si>
    <t>짜사이무침</t>
    <phoneticPr fontId="2" type="noConversion"/>
  </si>
  <si>
    <t>건새우된장국</t>
    <phoneticPr fontId="2" type="noConversion"/>
  </si>
  <si>
    <t>양배추오이피클</t>
    <phoneticPr fontId="2" type="noConversion"/>
  </si>
  <si>
    <t>단무지</t>
    <phoneticPr fontId="2" type="noConversion"/>
  </si>
  <si>
    <t>파인애플샐러드</t>
    <phoneticPr fontId="2" type="noConversion"/>
  </si>
  <si>
    <t>배추김치</t>
    <phoneticPr fontId="2" type="noConversion"/>
  </si>
  <si>
    <t>북어국</t>
    <phoneticPr fontId="2" type="noConversion"/>
  </si>
  <si>
    <t>부대찌개*라면사리
(</t>
    <phoneticPr fontId="2" type="noConversion"/>
  </si>
  <si>
    <t>디저트</t>
  </si>
  <si>
    <t>디저트</t>
    <phoneticPr fontId="2" type="noConversion"/>
  </si>
  <si>
    <t>♥얼음동동~식혜♥</t>
    <phoneticPr fontId="2" type="noConversion"/>
  </si>
  <si>
    <t>4,000원</t>
    <phoneticPr fontId="2" type="noConversion"/>
  </si>
  <si>
    <t>5,000원</t>
    <phoneticPr fontId="2" type="noConversion"/>
  </si>
  <si>
    <t>석식</t>
    <phoneticPr fontId="2" type="noConversion"/>
  </si>
  <si>
    <t>짜장덮밥</t>
    <phoneticPr fontId="2" type="noConversion"/>
  </si>
  <si>
    <t>닭크림떡볶이
(계육:국내산)</t>
    <phoneticPr fontId="2" type="noConversion"/>
  </si>
  <si>
    <t>어항가지덮밥</t>
    <phoneticPr fontId="2" type="noConversion"/>
  </si>
  <si>
    <t>나가사끼짬뽕수제비</t>
    <phoneticPr fontId="2" type="noConversion"/>
  </si>
  <si>
    <t>소고기장터국밥
(우육:호주산)</t>
    <phoneticPr fontId="2" type="noConversion"/>
  </si>
  <si>
    <t>한그릇
순두부부대찌개</t>
    <phoneticPr fontId="2" type="noConversion"/>
  </si>
  <si>
    <t>순두부팽이조림덮밥</t>
    <phoneticPr fontId="2" type="noConversion"/>
  </si>
  <si>
    <t>김치콩비지찌개</t>
    <phoneticPr fontId="2" type="noConversion"/>
  </si>
  <si>
    <t>카레라이스</t>
    <phoneticPr fontId="2" type="noConversion"/>
  </si>
  <si>
    <t>나가사끼짬뽕국</t>
    <phoneticPr fontId="2" type="noConversion"/>
  </si>
  <si>
    <t>얼큰김치무국</t>
    <phoneticPr fontId="2" type="noConversion"/>
  </si>
  <si>
    <t>건새우아욱국</t>
    <phoneticPr fontId="2" type="noConversion"/>
  </si>
  <si>
    <t>유부장국</t>
    <phoneticPr fontId="2" type="noConversion"/>
  </si>
  <si>
    <t>쑥갓어묵탕</t>
    <phoneticPr fontId="2" type="noConversion"/>
  </si>
  <si>
    <t>맛쵸킹탕수육
(돈,계육:국내산)</t>
    <phoneticPr fontId="2" type="noConversion"/>
  </si>
  <si>
    <t>니모어묵국</t>
    <phoneticPr fontId="2" type="noConversion"/>
  </si>
  <si>
    <t>만두강정</t>
    <phoneticPr fontId="2" type="noConversion"/>
  </si>
  <si>
    <t>미니돈까스
(돈,계육:국내산)</t>
    <phoneticPr fontId="2" type="noConversion"/>
  </si>
  <si>
    <t>까망베르치즈어묵바</t>
    <phoneticPr fontId="2" type="noConversion"/>
  </si>
  <si>
    <t>오징어튀김
(오징어:칠레산)</t>
    <phoneticPr fontId="2" type="noConversion"/>
  </si>
  <si>
    <t>고감콘고로케</t>
    <phoneticPr fontId="2" type="noConversion"/>
  </si>
  <si>
    <t>마라맛떡갈비
(</t>
    <phoneticPr fontId="2" type="noConversion"/>
  </si>
  <si>
    <t>춘권튀김(2pc)</t>
    <phoneticPr fontId="2" type="noConversion"/>
  </si>
  <si>
    <t>청경채연두부국</t>
    <phoneticPr fontId="2" type="noConversion"/>
  </si>
  <si>
    <t>고추바삭*마블링소스
(계육:국내산)</t>
    <phoneticPr fontId="2" type="noConversion"/>
  </si>
  <si>
    <t>버섯초무침</t>
    <phoneticPr fontId="2" type="noConversion"/>
  </si>
  <si>
    <t>얼갈이된장무침</t>
    <phoneticPr fontId="2" type="noConversion"/>
  </si>
  <si>
    <t>천사채샐러드</t>
    <phoneticPr fontId="2" type="noConversion"/>
  </si>
  <si>
    <t>단무지</t>
    <phoneticPr fontId="2" type="noConversion"/>
  </si>
  <si>
    <t>맑은배추국</t>
    <phoneticPr fontId="2" type="noConversion"/>
  </si>
  <si>
    <t>오이지무침</t>
    <phoneticPr fontId="2" type="noConversion"/>
  </si>
  <si>
    <t>무말랭이</t>
    <phoneticPr fontId="2" type="noConversion"/>
  </si>
  <si>
    <t>배추김치</t>
    <phoneticPr fontId="2" type="noConversion"/>
  </si>
  <si>
    <t>감자다시마국</t>
    <phoneticPr fontId="2" type="noConversion"/>
  </si>
  <si>
    <t>피자떡볶이</t>
    <phoneticPr fontId="2" type="noConversion"/>
  </si>
  <si>
    <t>Plus bar</t>
    <phoneticPr fontId="2" type="noConversion"/>
  </si>
  <si>
    <t>해초무침</t>
    <phoneticPr fontId="2" type="noConversion"/>
  </si>
  <si>
    <t>배추김치</t>
    <phoneticPr fontId="2" type="noConversion"/>
  </si>
  <si>
    <t>우동국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</si>
  <si>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1" type="noConversion"/>
  </si>
  <si>
    <t>오리야채떡볶음</t>
    <phoneticPr fontId="2" type="noConversion"/>
  </si>
  <si>
    <t>멕시칸샐러드
(계육:국내산)</t>
    <phoneticPr fontId="2" type="noConversion"/>
  </si>
  <si>
    <t>잡채덮밥&amp;짜장소스</t>
    <phoneticPr fontId="2" type="noConversion"/>
  </si>
  <si>
    <t>사모사튀김</t>
    <phoneticPr fontId="2" type="noConversion"/>
  </si>
  <si>
    <t>빠에야</t>
    <phoneticPr fontId="2" type="noConversion"/>
  </si>
  <si>
    <t>참치김치국
(참치:</t>
    <phoneticPr fontId="2" type="noConversion"/>
  </si>
  <si>
    <t>배추된장국</t>
    <phoneticPr fontId="2" type="noConversion"/>
  </si>
  <si>
    <t>짜사이무침</t>
    <phoneticPr fontId="2" type="noConversion"/>
  </si>
  <si>
    <t>파송송계란탕</t>
    <phoneticPr fontId="2" type="noConversion"/>
  </si>
  <si>
    <t>분홍소시지전</t>
    <phoneticPr fontId="2" type="noConversion"/>
  </si>
  <si>
    <t>오야꼬동
(계육:브라질산)</t>
    <phoneticPr fontId="2" type="noConversion"/>
  </si>
  <si>
    <t>까망베르치즈어묵바</t>
    <phoneticPr fontId="2" type="noConversion"/>
  </si>
  <si>
    <t>팟시금치무쌉
(돈육:국내산)</t>
    <phoneticPr fontId="2" type="noConversion"/>
  </si>
  <si>
    <t>두부된장국</t>
    <phoneticPr fontId="2" type="noConversion"/>
  </si>
  <si>
    <t>토마토야채계란찜</t>
    <phoneticPr fontId="2" type="noConversion"/>
  </si>
  <si>
    <t>순대우동볶음</t>
    <phoneticPr fontId="2" type="noConversion"/>
  </si>
  <si>
    <t>순두부찌개</t>
    <phoneticPr fontId="2" type="noConversion"/>
  </si>
  <si>
    <t>어묵꼬지*떡볶이소스</t>
    <phoneticPr fontId="2" type="noConversion"/>
  </si>
  <si>
    <t>청포묵김가루무침</t>
    <phoneticPr fontId="2" type="noConversion"/>
  </si>
  <si>
    <t>감자미역국</t>
    <phoneticPr fontId="2" type="noConversion"/>
  </si>
  <si>
    <t>들깨미역국</t>
    <phoneticPr fontId="2" type="noConversion"/>
  </si>
  <si>
    <t>씨푸드
토마토파스타</t>
    <phoneticPr fontId="2" type="noConversion"/>
  </si>
  <si>
    <t>톳두부무침</t>
    <phoneticPr fontId="2" type="noConversion"/>
  </si>
  <si>
    <t>김말이떡튀김</t>
    <phoneticPr fontId="2" type="noConversion"/>
  </si>
  <si>
    <t>토마토야채계란찜</t>
    <phoneticPr fontId="2" type="noConversion"/>
  </si>
  <si>
    <t>햄볶음밥
(계육:국내산)</t>
    <phoneticPr fontId="2" type="noConversion"/>
  </si>
  <si>
    <t>순두부팽이조림덮밥</t>
    <phoneticPr fontId="2" type="noConversion"/>
  </si>
  <si>
    <t>감자미역국</t>
    <phoneticPr fontId="2" type="noConversion"/>
  </si>
  <si>
    <t>숙주무침</t>
    <phoneticPr fontId="2" type="noConversion"/>
  </si>
  <si>
    <t>고감콘고로케</t>
    <phoneticPr fontId="2" type="noConversion"/>
  </si>
  <si>
    <t>양배추오이피클</t>
    <phoneticPr fontId="2" type="noConversion"/>
  </si>
  <si>
    <t>빠에야</t>
    <phoneticPr fontId="2" type="noConversion"/>
  </si>
  <si>
    <t>팟타이</t>
    <phoneticPr fontId="2" type="noConversion"/>
  </si>
  <si>
    <t>파송송계란국</t>
    <phoneticPr fontId="2" type="noConversion"/>
  </si>
  <si>
    <t>소떡소떡
(</t>
    <phoneticPr fontId="2" type="noConversion"/>
  </si>
  <si>
    <t>쌀국수국물</t>
    <phoneticPr fontId="2" type="noConversion"/>
  </si>
  <si>
    <t>잡채덮밥&amp;짜장소스</t>
    <phoneticPr fontId="2" type="noConversion"/>
  </si>
  <si>
    <t>연두부</t>
    <phoneticPr fontId="2" type="noConversion"/>
  </si>
  <si>
    <t>오징어무국
(오징어:</t>
    <phoneticPr fontId="2" type="noConversion"/>
  </si>
  <si>
    <t>어묵꼬지*초간장</t>
    <phoneticPr fontId="2" type="noConversion"/>
  </si>
  <si>
    <t>단무지</t>
    <phoneticPr fontId="2" type="noConversion"/>
  </si>
  <si>
    <t xml:space="preserve">가토코
하늘푸드
사조요양
사조대림
크레잇
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</si>
  <si>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</si>
  <si>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</si>
  <si>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</si>
  <si>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</si>
  <si>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</si>
  <si>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동그랑땡전*케찹</t>
    <phoneticPr fontId="2" type="noConversion"/>
  </si>
  <si>
    <t>김가루만두국</t>
    <phoneticPr fontId="2" type="noConversion"/>
  </si>
  <si>
    <t>새우까스*타르타르소스</t>
    <phoneticPr fontId="2" type="noConversion"/>
  </si>
  <si>
    <t>비엔나피망볶음
[게육,돈육:국내산]</t>
    <phoneticPr fontId="2" type="noConversion"/>
  </si>
  <si>
    <t>참치순두부찌개
[가다랑어:원양산]</t>
    <phoneticPr fontId="2" type="noConversion"/>
  </si>
  <si>
    <t>매생이떡국</t>
    <phoneticPr fontId="2" type="noConversion"/>
  </si>
  <si>
    <t>새우볼꼬치</t>
    <phoneticPr fontId="2" type="noConversion"/>
  </si>
  <si>
    <t>흑임자브코롤리샐러드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</si>
  <si>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</si>
  <si>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</si>
  <si>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</si>
  <si>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</si>
  <si>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두부김치국</t>
    <phoneticPr fontId="2" type="noConversion"/>
  </si>
  <si>
    <t>배추된장국</t>
    <phoneticPr fontId="2" type="noConversion"/>
  </si>
  <si>
    <t>감자미역국</t>
    <phoneticPr fontId="2" type="noConversion"/>
  </si>
  <si>
    <t>호박새우젓국</t>
    <phoneticPr fontId="2" type="noConversion"/>
  </si>
  <si>
    <t>녹두전&amp;초간장</t>
    <phoneticPr fontId="2" type="noConversion"/>
  </si>
  <si>
    <t>동그랑땡볶음
[돈육,계육:국내산]</t>
    <phoneticPr fontId="2" type="noConversion"/>
  </si>
  <si>
    <t>북어무국</t>
    <phoneticPr fontId="2" type="noConversion"/>
  </si>
  <si>
    <t>들깨무나물</t>
    <phoneticPr fontId="2" type="noConversion"/>
  </si>
  <si>
    <t>콩나물무침</t>
    <phoneticPr fontId="2" type="noConversion"/>
  </si>
  <si>
    <t>총알새송이볶음</t>
    <phoneticPr fontId="2" type="noConversion"/>
  </si>
  <si>
    <t>간장깻잎지</t>
    <phoneticPr fontId="2" type="noConversion"/>
  </si>
  <si>
    <t>건파래볶음</t>
    <phoneticPr fontId="2" type="noConversion"/>
  </si>
  <si>
    <t>간장마늘쫑지</t>
    <phoneticPr fontId="2" type="noConversion"/>
  </si>
  <si>
    <t>숙주나물무침</t>
    <phoneticPr fontId="2" type="noConversion"/>
  </si>
  <si>
    <t>참치생야채비빔밥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</si>
  <si>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</si>
  <si>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</si>
  <si>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</si>
  <si>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</si>
  <si>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버터장조림비빔밥</t>
    <phoneticPr fontId="2" type="noConversion"/>
  </si>
  <si>
    <t>야채죽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</si>
  <si>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</si>
  <si>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</si>
  <si>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</si>
  <si>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</si>
  <si>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</si>
  <si>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</si>
  <si>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</si>
  <si>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</si>
  <si>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</si>
  <si>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</si>
  <si>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</si>
  <si>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</si>
  <si>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</si>
  <si>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</si>
  <si>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</si>
  <si>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</si>
  <si>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</si>
  <si>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</si>
  <si>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</si>
  <si>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</si>
  <si>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</si>
  <si>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두부너비아니</t>
    <phoneticPr fontId="2" type="noConversion"/>
  </si>
  <si>
    <t>판매식A</t>
    <phoneticPr fontId="2" type="noConversion"/>
  </si>
  <si>
    <t>짜파게티치즈라면</t>
    <phoneticPr fontId="2" type="noConversion"/>
  </si>
  <si>
    <t>고구마돈까스</t>
    <phoneticPr fontId="2" type="noConversion"/>
  </si>
  <si>
    <t>달걀라면</t>
    <phoneticPr fontId="2" type="noConversion"/>
  </si>
  <si>
    <t>치즈라면</t>
    <phoneticPr fontId="2" type="noConversion"/>
  </si>
  <si>
    <t>콩나물라면</t>
    <phoneticPr fontId="2" type="noConversion"/>
  </si>
  <si>
    <t>달걀라면</t>
    <phoneticPr fontId="2" type="noConversion"/>
  </si>
  <si>
    <t>만두라면</t>
    <phoneticPr fontId="2" type="noConversion"/>
  </si>
  <si>
    <t>팝콘치킨강정</t>
    <phoneticPr fontId="2" type="noConversion"/>
  </si>
  <si>
    <t>부추김말이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</si>
  <si>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</si>
  <si>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</si>
  <si>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</si>
  <si>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</si>
  <si>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</si>
  <si>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</si>
  <si>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</si>
  <si>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</si>
  <si>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</si>
  <si>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</si>
  <si>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</si>
  <si>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</si>
  <si>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</si>
  <si>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</si>
  <si>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</si>
  <si>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</si>
  <si>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</si>
  <si>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</si>
  <si>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</si>
  <si>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</si>
  <si>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비빔칼국수</t>
    <phoneticPr fontId="2" type="noConversion"/>
  </si>
  <si>
    <t>김밥볶음밥</t>
    <phoneticPr fontId="2" type="noConversion"/>
  </si>
  <si>
    <t>마라마파두부덮밥
[돈육:국내산]</t>
    <phoneticPr fontId="2" type="noConversion"/>
  </si>
  <si>
    <t>오리훈제냉채
[오리:중국산]</t>
    <phoneticPr fontId="2" type="noConversion"/>
  </si>
  <si>
    <t>치즈함박스테크[돈육,계육:국내산]</t>
    <phoneticPr fontId="2" type="noConversion"/>
  </si>
  <si>
    <t>콩나물밥&amp;양념장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</si>
  <si>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</si>
  <si>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</si>
  <si>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</si>
  <si>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어묵국</t>
    <phoneticPr fontId="2" type="noConversion"/>
  </si>
  <si>
    <t>쌀밥</t>
    <phoneticPr fontId="2" type="noConversion"/>
  </si>
  <si>
    <t>덴카츠장국</t>
    <phoneticPr fontId="2" type="noConversion"/>
  </si>
  <si>
    <t>맑은 콩나물국</t>
    <phoneticPr fontId="2" type="noConversion"/>
  </si>
  <si>
    <t>유채된장국</t>
    <phoneticPr fontId="2" type="noConversion"/>
  </si>
  <si>
    <t>새우튀김또띠아</t>
    <phoneticPr fontId="2" type="noConversion"/>
  </si>
  <si>
    <t>계란국</t>
    <phoneticPr fontId="2" type="noConversion"/>
  </si>
  <si>
    <t>잡채군만두</t>
    <phoneticPr fontId="2" type="noConversion"/>
  </si>
  <si>
    <t>크림스프</t>
    <phoneticPr fontId="2" type="noConversion"/>
  </si>
  <si>
    <t>단호박고로케&amp;케찹</t>
    <phoneticPr fontId="2" type="noConversion"/>
  </si>
  <si>
    <t>수제가지튀김</t>
    <phoneticPr fontId="2" type="noConversion"/>
  </si>
  <si>
    <t>얼큰 김치국</t>
    <phoneticPr fontId="2" type="noConversion"/>
  </si>
  <si>
    <t>유부된장국</t>
    <phoneticPr fontId="2" type="noConversion"/>
  </si>
  <si>
    <t>매운알감자조림</t>
    <phoneticPr fontId="2" type="noConversion"/>
  </si>
  <si>
    <t>잔치국수</t>
    <phoneticPr fontId="2" type="noConversion"/>
  </si>
  <si>
    <t>고추장찌개</t>
    <phoneticPr fontId="2" type="noConversion"/>
  </si>
  <si>
    <t>명엽채조림</t>
    <phoneticPr fontId="2" type="noConversion"/>
  </si>
  <si>
    <t>쫄면야채무침</t>
    <phoneticPr fontId="2" type="noConversion"/>
  </si>
  <si>
    <t>오복지무침</t>
    <phoneticPr fontId="2" type="noConversion"/>
  </si>
  <si>
    <t>짜사이무침</t>
    <phoneticPr fontId="2" type="noConversion"/>
  </si>
  <si>
    <t>표고버섯볶음</t>
    <phoneticPr fontId="2" type="noConversion"/>
  </si>
  <si>
    <t>실곤약무침</t>
    <phoneticPr fontId="2" type="noConversion"/>
  </si>
  <si>
    <t>도시락김</t>
    <phoneticPr fontId="2" type="noConversion"/>
  </si>
  <si>
    <t>조랭이떡미역국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</si>
  <si>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</si>
  <si>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</si>
  <si>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</si>
  <si>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</si>
  <si>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무말랭이무침</t>
    <phoneticPr fontId="2" type="noConversion"/>
  </si>
  <si>
    <t>간장불고기</t>
    <phoneticPr fontId="2" type="noConversion"/>
  </si>
  <si>
    <t>콩나물국</t>
    <phoneticPr fontId="2" type="noConversion"/>
  </si>
  <si>
    <t>육개장칼국수</t>
    <phoneticPr fontId="2" type="noConversion"/>
  </si>
  <si>
    <t>디저트</t>
    <phoneticPr fontId="2" type="noConversion"/>
  </si>
  <si>
    <t>디저트</t>
    <phoneticPr fontId="2" type="noConversion"/>
  </si>
  <si>
    <t>청포묵무침</t>
    <phoneticPr fontId="2" type="noConversion"/>
  </si>
  <si>
    <t>김치국</t>
    <phoneticPr fontId="2" type="noConversion"/>
  </si>
  <si>
    <t>Price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</si>
  <si>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</si>
  <si>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</si>
  <si>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</si>
  <si>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슈프림깐풍강정</t>
    <phoneticPr fontId="2" type="noConversion"/>
  </si>
  <si>
    <t>류산슬덮밥</t>
    <phoneticPr fontId="2" type="noConversion"/>
  </si>
  <si>
    <t>매콤두부조림</t>
    <phoneticPr fontId="2" type="noConversion"/>
  </si>
  <si>
    <t>불닭볶음&amp;납작당면
[계육:브라질산]</t>
    <phoneticPr fontId="2" type="noConversion"/>
  </si>
  <si>
    <t>미니돈까스&amp;케찹
[돈육,계육:국내산]</t>
    <phoneticPr fontId="2" type="noConversion"/>
  </si>
  <si>
    <t>마약계란장조림</t>
    <phoneticPr fontId="2" type="noConversion"/>
  </si>
  <si>
    <t>두부탕수칠리강정
[돈육:계육:국내산]</t>
    <phoneticPr fontId="2" type="noConversion"/>
  </si>
  <si>
    <t>쥬키니파스타</t>
    <phoneticPr fontId="2" type="noConversion"/>
  </si>
  <si>
    <t>단호박꿀찜</t>
    <phoneticPr fontId="2" type="noConversion"/>
  </si>
  <si>
    <t>우동국</t>
    <phoneticPr fontId="2" type="noConversion"/>
  </si>
  <si>
    <t>어묵피망볶음</t>
    <phoneticPr fontId="2" type="noConversion"/>
  </si>
  <si>
    <t>계란파국</t>
    <phoneticPr fontId="2" type="noConversion"/>
  </si>
  <si>
    <t>들깨무나물</t>
    <phoneticPr fontId="2" type="noConversion"/>
  </si>
  <si>
    <t>유채</t>
    <phoneticPr fontId="2" type="noConversion"/>
  </si>
  <si>
    <t>고추잡채덮밥</t>
    <phoneticPr fontId="2" type="noConversion"/>
  </si>
  <si>
    <t>나가사끼짬뽕국</t>
    <phoneticPr fontId="2" type="noConversion"/>
  </si>
  <si>
    <t>춘권튀김</t>
    <phoneticPr fontId="2" type="noConversion"/>
  </si>
  <si>
    <t>얼갈이된장국</t>
    <phoneticPr fontId="2" type="noConversion"/>
  </si>
  <si>
    <t>시금치된장국</t>
    <phoneticPr fontId="2" type="noConversion"/>
  </si>
  <si>
    <t>얼큰동태찌개
[동태:미국산]</t>
    <phoneticPr fontId="2" type="noConversion"/>
  </si>
  <si>
    <t>청국장찌개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</si>
  <si>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</si>
  <si>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</si>
  <si>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</si>
  <si>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</si>
  <si>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무말랭이무침</t>
    <phoneticPr fontId="2" type="noConversion"/>
  </si>
  <si>
    <t>오징어링튀김</t>
    <phoneticPr fontId="2" type="noConversion"/>
  </si>
  <si>
    <t>천사채마요샐러드</t>
    <phoneticPr fontId="2" type="noConversion"/>
  </si>
  <si>
    <t>감자채볶음</t>
    <phoneticPr fontId="2" type="noConversion"/>
  </si>
  <si>
    <t>브로콜리맛살볶음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</si>
  <si>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</si>
  <si>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</si>
  <si>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</si>
  <si>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배추김치</t>
    <phoneticPr fontId="2" type="noConversion"/>
  </si>
  <si>
    <t>무말랭이지무침</t>
    <phoneticPr fontId="2" type="noConversion"/>
  </si>
  <si>
    <t>연근조림</t>
    <phoneticPr fontId="2" type="noConversion"/>
  </si>
  <si>
    <t>덴카츠장국</t>
    <phoneticPr fontId="2" type="noConversion"/>
  </si>
  <si>
    <t>두부</t>
    <phoneticPr fontId="2" type="noConversion"/>
  </si>
  <si>
    <t>무말랭이무침</t>
    <phoneticPr fontId="2" type="noConversion"/>
  </si>
  <si>
    <t>Plus bar</t>
    <phoneticPr fontId="2" type="noConversion"/>
  </si>
  <si>
    <t>어묵잡채</t>
    <phoneticPr fontId="2" type="noConversion"/>
  </si>
  <si>
    <t>쫄면무침</t>
    <phoneticPr fontId="2" type="noConversion"/>
  </si>
  <si>
    <t>Price</t>
    <phoneticPr fontId="2" type="noConversion"/>
  </si>
  <si>
    <t>비빔유부초밥(떠벅는유부초밥)</t>
    <phoneticPr fontId="2" type="noConversion"/>
  </si>
  <si>
    <t>매운볼어묵볶음</t>
    <phoneticPr fontId="2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</si>
  <si>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</si>
  <si>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</si>
  <si>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</si>
  <si>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</si>
  <si>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</si>
  <si>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</si>
  <si>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21" type="noConversion"/>
  </si>
  <si>
    <t>한식</t>
    <phoneticPr fontId="2" type="noConversion"/>
  </si>
  <si>
    <t>스크램블에그</t>
    <phoneticPr fontId="2" type="noConversion"/>
  </si>
  <si>
    <t>야채고로케&amp;케찹</t>
    <phoneticPr fontId="2" type="noConversion"/>
  </si>
  <si>
    <t>함박스테이크볶음(돈육,계육:국산)</t>
    <phoneticPr fontId="2" type="noConversion"/>
  </si>
  <si>
    <t>볼어묵메추리알조림</t>
    <phoneticPr fontId="2" type="noConversion"/>
  </si>
  <si>
    <t>모둠전</t>
    <phoneticPr fontId="2" type="noConversion"/>
  </si>
  <si>
    <t>순대볶음</t>
    <phoneticPr fontId="2" type="noConversion"/>
  </si>
  <si>
    <t>오징어초무침(오징어:페루산)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</si>
  <si>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</si>
  <si>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</si>
  <si>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</si>
  <si>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</si>
  <si>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</si>
  <si>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</si>
  <si>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물만두국</t>
    <phoneticPr fontId="2" type="noConversion"/>
  </si>
  <si>
    <t>맑은감자국</t>
    <phoneticPr fontId="2" type="noConversion"/>
  </si>
  <si>
    <t>호박된장국</t>
    <phoneticPr fontId="2" type="noConversion"/>
  </si>
  <si>
    <t>김치국</t>
    <phoneticPr fontId="2" type="noConversion"/>
  </si>
  <si>
    <t>미소시루</t>
    <phoneticPr fontId="2" type="noConversion"/>
  </si>
  <si>
    <t>멸치무채국</t>
    <phoneticPr fontId="2" type="noConversion"/>
  </si>
  <si>
    <t>오복지양파무침</t>
    <phoneticPr fontId="2" type="noConversion"/>
  </si>
  <si>
    <t>검은콩자반</t>
    <phoneticPr fontId="2" type="noConversion"/>
  </si>
  <si>
    <t>숙주무침</t>
    <phoneticPr fontId="2" type="noConversion"/>
  </si>
  <si>
    <t>고추지무침</t>
    <phoneticPr fontId="2" type="noConversion"/>
  </si>
  <si>
    <t>마늘쫑초절임</t>
    <phoneticPr fontId="2" type="noConversion"/>
  </si>
  <si>
    <t>도시락김</t>
    <phoneticPr fontId="2" type="noConversion"/>
  </si>
  <si>
    <t>총알새송이볶음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</si>
  <si>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</si>
  <si>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</si>
  <si>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</si>
  <si>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</si>
  <si>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</si>
  <si>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Plus bar</t>
    <phoneticPr fontId="2" type="noConversion"/>
  </si>
  <si>
    <t>브레드*잼</t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</si>
  <si>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</si>
  <si>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</si>
  <si>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</si>
  <si>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</si>
  <si>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</si>
  <si>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해장라면(셀프)</t>
    <phoneticPr fontId="2" type="noConversion"/>
  </si>
  <si>
    <t>만두라면(셀프)</t>
    <phoneticPr fontId="2" type="noConversion"/>
  </si>
  <si>
    <t>해장라면(셀프)</t>
    <phoneticPr fontId="2" type="noConversion"/>
  </si>
  <si>
    <t>치즈라면(셀프)</t>
    <phoneticPr fontId="2" type="noConversion"/>
  </si>
  <si>
    <t>치즈라면(셀프)</t>
    <phoneticPr fontId="2" type="noConversion"/>
  </si>
  <si>
    <t>치즈라면(셀프)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</si>
  <si>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</si>
  <si>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</si>
  <si>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</si>
  <si>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</si>
  <si>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</si>
  <si>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</si>
  <si>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</si>
  <si>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</si>
  <si>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</si>
  <si>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</si>
  <si>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※ 추석연휴 및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</si>
  <si>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</si>
  <si>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</si>
  <si>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</si>
  <si>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</si>
  <si>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</si>
  <si>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</si>
  <si>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</si>
  <si>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</si>
  <si>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돈육김치볶음(돈육:국산)</t>
    <phoneticPr fontId="2" type="noConversion"/>
  </si>
  <si>
    <t>돈까스마요덮밥
(돈육,계육:국산)</t>
    <phoneticPr fontId="2" type="noConversion"/>
  </si>
  <si>
    <t>큰그릇)유부우동</t>
    <phoneticPr fontId="2" type="noConversion"/>
  </si>
  <si>
    <t>마파두부덮밥</t>
    <phoneticPr fontId="2" type="noConversion"/>
  </si>
  <si>
    <t>동그랑땡강정(돈육,계육:국산)</t>
    <phoneticPr fontId="2" type="noConversion"/>
  </si>
  <si>
    <t>카레라이스</t>
    <phoneticPr fontId="2" type="noConversion"/>
  </si>
  <si>
    <t>두부조림</t>
    <phoneticPr fontId="2" type="noConversion"/>
  </si>
  <si>
    <t>쉬림프바오 양배추20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</si>
  <si>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</si>
  <si>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</si>
  <si>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</si>
  <si>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</si>
  <si>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</si>
  <si>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다시마무국</t>
    <phoneticPr fontId="2" type="noConversion"/>
  </si>
  <si>
    <t>콩나물김치국</t>
    <phoneticPr fontId="2" type="noConversion"/>
  </si>
  <si>
    <t>타코야끼</t>
    <phoneticPr fontId="2" type="noConversion"/>
  </si>
  <si>
    <t>계란국</t>
    <phoneticPr fontId="2" type="noConversion"/>
  </si>
  <si>
    <t>맑은호박국</t>
    <phoneticPr fontId="2" type="noConversion"/>
  </si>
  <si>
    <t>순두부백탕</t>
    <phoneticPr fontId="2" type="noConversion"/>
  </si>
  <si>
    <t>북어미역국</t>
    <phoneticPr fontId="2" type="noConversion"/>
  </si>
  <si>
    <t>어묵볶음</t>
    <phoneticPr fontId="2" type="noConversion"/>
  </si>
  <si>
    <t>푸실리케찹샐러드</t>
    <phoneticPr fontId="2" type="noConversion"/>
  </si>
  <si>
    <t>단무지</t>
    <phoneticPr fontId="2" type="noConversion"/>
  </si>
  <si>
    <t>탕수육(돈육,계육:국산)</t>
    <phoneticPr fontId="2" type="noConversion"/>
  </si>
  <si>
    <t>콩나물무침</t>
    <phoneticPr fontId="2" type="noConversion"/>
  </si>
  <si>
    <t>춘권튀김&amp;간장</t>
    <phoneticPr fontId="2" type="noConversion"/>
  </si>
  <si>
    <t>호박나물</t>
    <phoneticPr fontId="2" type="noConversion"/>
  </si>
  <si>
    <t>깍두기</t>
    <phoneticPr fontId="2" type="noConversion"/>
  </si>
  <si>
    <t>Plus bar</t>
  </si>
  <si>
    <t>요구르트</t>
    <phoneticPr fontId="2" type="noConversion"/>
  </si>
  <si>
    <t>815콜라</t>
    <phoneticPr fontId="2" type="noConversion"/>
  </si>
  <si>
    <t>알새우칩</t>
    <phoneticPr fontId="2" type="noConversion"/>
  </si>
  <si>
    <t>요구르트</t>
    <phoneticPr fontId="2" type="noConversion"/>
  </si>
  <si>
    <t>모시송편</t>
    <phoneticPr fontId="2" type="noConversion"/>
  </si>
  <si>
    <t>사이다</t>
    <phoneticPr fontId="2" type="noConversion"/>
  </si>
  <si>
    <t>건빵튀김</t>
    <phoneticPr fontId="2" type="noConversion"/>
  </si>
  <si>
    <t>석식
18:00~19:00</t>
    <phoneticPr fontId="2" type="noConversion"/>
  </si>
  <si>
    <t>한식</t>
    <phoneticPr fontId="2" type="noConversion"/>
  </si>
  <si>
    <t>큰그릇)순두부찌개</t>
    <phoneticPr fontId="2" type="noConversion"/>
  </si>
  <si>
    <t>굴소스야채볶음밥</t>
    <phoneticPr fontId="2" type="noConversion"/>
  </si>
  <si>
    <t>소시지전&amp;케찹
(연육:외국산,분쇄가공육:국산)</t>
    <phoneticPr fontId="2" type="noConversion"/>
  </si>
  <si>
    <t>미니돈까스&amp;소스(돈육,계육:국산)</t>
    <phoneticPr fontId="2" type="noConversion"/>
  </si>
  <si>
    <t>고기산적야채조림(계육,돈육:국산)</t>
    <phoneticPr fontId="2" type="noConversion"/>
  </si>
  <si>
    <t>미트볼조림(계육:국산)</t>
    <phoneticPr fontId="2" type="noConversion"/>
  </si>
  <si>
    <t>치킨후랑크볶음(계육:국산)</t>
    <phoneticPr fontId="2" type="noConversion"/>
  </si>
  <si>
    <t>잡곡밥</t>
    <phoneticPr fontId="2" type="noConversion"/>
  </si>
  <si>
    <t>소바츠유</t>
    <phoneticPr fontId="2" type="noConversion"/>
  </si>
  <si>
    <t>알감자조림</t>
    <phoneticPr fontId="2" type="noConversion"/>
  </si>
  <si>
    <t>두부칠리강정</t>
    <phoneticPr fontId="2" type="noConversion"/>
  </si>
  <si>
    <t>수제비국</t>
    <phoneticPr fontId="2" type="noConversion"/>
  </si>
  <si>
    <t>크림스프</t>
    <phoneticPr fontId="2" type="noConversion"/>
  </si>
  <si>
    <t>어묵국</t>
    <phoneticPr fontId="2" type="noConversion"/>
  </si>
  <si>
    <t>우동츠유</t>
    <phoneticPr fontId="2" type="noConversion"/>
  </si>
  <si>
    <t>김치국</t>
    <phoneticPr fontId="2" type="noConversion"/>
  </si>
  <si>
    <t>무나물볶음</t>
    <phoneticPr fontId="2" type="noConversion"/>
  </si>
  <si>
    <t>미역줄기볶음</t>
    <phoneticPr fontId="2" type="noConversion"/>
  </si>
  <si>
    <t>짜사이무침</t>
    <phoneticPr fontId="2" type="noConversion"/>
  </si>
  <si>
    <t>그린빈양배추볶음</t>
    <phoneticPr fontId="2" type="noConversion"/>
  </si>
  <si>
    <t>양념깻잎지</t>
    <phoneticPr fontId="2" type="noConversion"/>
  </si>
  <si>
    <t>오이지무침</t>
    <phoneticPr fontId="2" type="noConversion"/>
  </si>
  <si>
    <t>건파래볶음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</si>
  <si>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</si>
  <si>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</si>
  <si>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</si>
  <si>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오렌지주스</t>
    <phoneticPr fontId="2" type="noConversion"/>
  </si>
  <si>
    <t>건빵튀김</t>
    <phoneticPr fontId="2" type="noConversion"/>
  </si>
  <si>
    <t>보리쌀과자</t>
    <phoneticPr fontId="2" type="noConversion"/>
  </si>
  <si>
    <t>건빵튀김</t>
    <phoneticPr fontId="2" type="noConversion"/>
  </si>
  <si>
    <t>마카로니샐러드</t>
    <phoneticPr fontId="2" type="noConversion"/>
  </si>
  <si>
    <t>주스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</si>
  <si>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</si>
  <si>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</si>
  <si>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치킨데리야끼덮밥
(계육:브라질산)</t>
    <phoneticPr fontId="2" type="noConversion"/>
  </si>
  <si>
    <t>매운순두부국</t>
    <phoneticPr fontId="2" type="noConversion"/>
  </si>
  <si>
    <t>꼬치어묵튀김&amp;칠리소스</t>
    <phoneticPr fontId="2" type="noConversion"/>
  </si>
  <si>
    <t>펜네샐러드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</si>
</sst>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9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name val="돋움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9"/>
      <color rgb="FFFF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7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BF879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E4E165"/>
      </left>
      <right style="thin">
        <color rgb="FFFEE096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 style="thin">
        <color rgb="FFFEE096"/>
      </right>
      <top style="thin">
        <color rgb="FFFEE096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/>
      <right/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4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176" fontId="26" fillId="7" borderId="34" xfId="1" applyNumberFormat="1" applyFont="1" applyFill="1" applyBorder="1" applyAlignment="1">
      <alignment horizontal="center" vertical="center" wrapText="1"/>
    </xf>
    <xf numFmtId="176" fontId="27" fillId="7" borderId="34" xfId="1" applyNumberFormat="1" applyFont="1" applyFill="1" applyBorder="1" applyAlignment="1">
      <alignment horizontal="center" vertical="center" wrapText="1"/>
    </xf>
    <xf numFmtId="176" fontId="28" fillId="7" borderId="34" xfId="1" applyNumberFormat="1" applyFont="1" applyFill="1" applyBorder="1" applyAlignment="1">
      <alignment horizontal="center" vertical="center" wrapText="1"/>
    </xf>
    <xf numFmtId="176" fontId="29" fillId="7" borderId="34" xfId="1" applyNumberFormat="1" applyFont="1" applyFill="1" applyBorder="1" applyAlignment="1">
      <alignment horizontal="center" vertical="center" wrapText="1"/>
    </xf>
    <xf numFmtId="176" fontId="30" fillId="7" borderId="34" xfId="1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/>
    </xf>
    <xf numFmtId="176" fontId="26" fillId="7" borderId="36" xfId="1" applyNumberFormat="1" applyFont="1" applyFill="1" applyBorder="1" applyAlignment="1">
      <alignment horizontal="center" vertical="center" wrapText="1"/>
    </xf>
    <xf numFmtId="176" fontId="27" fillId="7" borderId="36" xfId="1" applyNumberFormat="1" applyFont="1" applyFill="1" applyBorder="1" applyAlignment="1">
      <alignment horizontal="center" vertical="center" wrapText="1"/>
    </xf>
    <xf numFmtId="176" fontId="28" fillId="7" borderId="36" xfId="1" applyNumberFormat="1" applyFont="1" applyFill="1" applyBorder="1" applyAlignment="1">
      <alignment horizontal="center" vertical="center" wrapText="1"/>
    </xf>
    <xf numFmtId="176" fontId="29" fillId="7" borderId="36" xfId="1" applyNumberFormat="1" applyFont="1" applyFill="1" applyBorder="1" applyAlignment="1">
      <alignment horizontal="center" vertical="center" wrapText="1"/>
    </xf>
    <xf numFmtId="176" fontId="32" fillId="7" borderId="36" xfId="1" applyNumberFormat="1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center" vertical="center" wrapText="1"/>
    </xf>
    <xf numFmtId="0" fontId="34" fillId="0" borderId="38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41" xfId="0" applyFont="1" applyFill="1" applyBorder="1" applyAlignment="1">
      <alignment horizontal="center" vertical="center" wrapText="1"/>
    </xf>
    <xf numFmtId="0" fontId="35" fillId="2" borderId="39" xfId="0" applyFont="1" applyFill="1" applyBorder="1" applyAlignment="1">
      <alignment horizontal="center" vertical="center" wrapText="1"/>
    </xf>
    <xf numFmtId="0" fontId="35" fillId="2" borderId="43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36" fillId="2" borderId="45" xfId="0" applyFont="1" applyFill="1" applyBorder="1" applyAlignment="1">
      <alignment horizontal="center" vertical="center" wrapText="1"/>
    </xf>
    <xf numFmtId="0" fontId="33" fillId="7" borderId="47" xfId="0" applyFont="1" applyFill="1" applyBorder="1" applyAlignment="1">
      <alignment horizontal="center" vertical="center" wrapText="1"/>
    </xf>
    <xf numFmtId="0" fontId="33" fillId="7" borderId="48" xfId="0" applyFont="1" applyFill="1" applyBorder="1" applyAlignment="1">
      <alignment horizontal="center" vertical="center" wrapText="1"/>
    </xf>
    <xf numFmtId="0" fontId="33" fillId="7" borderId="49" xfId="0" applyFont="1" applyFill="1" applyBorder="1" applyAlignment="1">
      <alignment horizontal="center" vertical="center" wrapText="1"/>
    </xf>
    <xf numFmtId="0" fontId="34" fillId="0" borderId="50" xfId="0" applyFont="1" applyFill="1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33" fillId="7" borderId="52" xfId="0" applyFont="1" applyFill="1" applyBorder="1" applyAlignment="1">
      <alignment horizontal="center" vertical="center" wrapText="1"/>
    </xf>
    <xf numFmtId="0" fontId="33" fillId="7" borderId="53" xfId="0" applyFont="1" applyFill="1" applyBorder="1" applyAlignment="1">
      <alignment horizontal="center" vertical="center" wrapText="1"/>
    </xf>
    <xf numFmtId="0" fontId="33" fillId="7" borderId="54" xfId="0" applyFont="1" applyFill="1" applyBorder="1" applyAlignment="1">
      <alignment horizontal="center" vertical="center" wrapText="1"/>
    </xf>
    <xf numFmtId="0" fontId="34" fillId="0" borderId="55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7" borderId="58" xfId="0" applyFont="1" applyFill="1" applyBorder="1" applyAlignment="1">
      <alignment horizontal="center" vertical="center" wrapText="1"/>
    </xf>
    <xf numFmtId="0" fontId="33" fillId="7" borderId="59" xfId="0" applyFont="1" applyFill="1" applyBorder="1" applyAlignment="1">
      <alignment horizontal="center" vertical="center" wrapText="1"/>
    </xf>
    <xf numFmtId="0" fontId="33" fillId="7" borderId="57" xfId="0" applyFont="1" applyFill="1" applyBorder="1" applyAlignment="1">
      <alignment horizontal="center" vertical="center" wrapText="1"/>
    </xf>
    <xf numFmtId="0" fontId="37" fillId="2" borderId="44" xfId="0" quotePrefix="1" applyFont="1" applyFill="1" applyBorder="1" applyAlignment="1">
      <alignment horizontal="center" vertical="center" wrapText="1"/>
    </xf>
    <xf numFmtId="0" fontId="37" fillId="2" borderId="42" xfId="0" quotePrefix="1" applyFont="1" applyFill="1" applyBorder="1" applyAlignment="1">
      <alignment horizontal="center" vertical="center" wrapText="1"/>
    </xf>
    <xf numFmtId="0" fontId="37" fillId="2" borderId="39" xfId="0" quotePrefix="1" applyFont="1" applyFill="1" applyBorder="1" applyAlignment="1">
      <alignment horizontal="center" vertical="center" wrapText="1"/>
    </xf>
    <xf numFmtId="0" fontId="33" fillId="7" borderId="63" xfId="0" applyFont="1" applyFill="1" applyBorder="1" applyAlignment="1">
      <alignment horizontal="center" vertical="center" wrapText="1"/>
    </xf>
    <xf numFmtId="0" fontId="34" fillId="2" borderId="41" xfId="0" applyFont="1" applyFill="1" applyBorder="1" applyAlignment="1">
      <alignment horizontal="center" vertical="center" wrapText="1"/>
    </xf>
    <xf numFmtId="0" fontId="35" fillId="0" borderId="39" xfId="0" applyFont="1" applyFill="1" applyBorder="1" applyAlignment="1">
      <alignment horizontal="center" vertical="center" wrapText="1"/>
    </xf>
    <xf numFmtId="0" fontId="37" fillId="2" borderId="45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left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33" fillId="7" borderId="37" xfId="0" applyFont="1" applyFill="1" applyBorder="1" applyAlignment="1">
      <alignment horizontal="center" vertical="center" wrapText="1"/>
    </xf>
    <xf numFmtId="0" fontId="33" fillId="7" borderId="40" xfId="0" applyFont="1" applyFill="1" applyBorder="1" applyAlignment="1">
      <alignment horizontal="center" vertical="center" wrapText="1"/>
    </xf>
    <xf numFmtId="0" fontId="33" fillId="7" borderId="46" xfId="0" applyFont="1" applyFill="1" applyBorder="1" applyAlignment="1">
      <alignment horizontal="center" vertical="center" wrapText="1"/>
    </xf>
    <xf numFmtId="0" fontId="33" fillId="7" borderId="60" xfId="0" applyFont="1" applyFill="1" applyBorder="1" applyAlignment="1">
      <alignment horizontal="center" vertical="center" wrapText="1"/>
    </xf>
    <xf numFmtId="0" fontId="33" fillId="7" borderId="61" xfId="0" applyFont="1" applyFill="1" applyBorder="1" applyAlignment="1">
      <alignment horizontal="center" vertical="center" wrapText="1"/>
    </xf>
    <xf numFmtId="0" fontId="35" fillId="8" borderId="64" xfId="0" applyFont="1" applyFill="1" applyBorder="1" applyAlignment="1">
      <alignment horizontal="center" vertical="center"/>
    </xf>
    <xf numFmtId="0" fontId="35" fillId="8" borderId="65" xfId="0" applyFont="1" applyFill="1" applyBorder="1" applyAlignment="1">
      <alignment horizontal="center" vertical="center"/>
    </xf>
    <xf numFmtId="0" fontId="38" fillId="8" borderId="66" xfId="0" applyFont="1" applyFill="1" applyBorder="1" applyAlignment="1">
      <alignment horizontal="left" vertical="center" wrapText="1"/>
    </xf>
    <xf numFmtId="0" fontId="24" fillId="6" borderId="0" xfId="0" applyFont="1" applyFill="1" applyBorder="1" applyAlignment="1">
      <alignment horizontal="center" vertical="center"/>
    </xf>
    <xf numFmtId="176" fontId="25" fillId="7" borderId="34" xfId="1" applyNumberFormat="1" applyFont="1" applyFill="1" applyBorder="1" applyAlignment="1">
      <alignment horizontal="center" vertical="center" wrapText="1"/>
    </xf>
    <xf numFmtId="176" fontId="25" fillId="7" borderId="35" xfId="1" applyNumberFormat="1" applyFont="1" applyFill="1" applyBorder="1" applyAlignment="1">
      <alignment horizontal="center" vertical="center" wrapText="1"/>
    </xf>
    <xf numFmtId="0" fontId="33" fillId="7" borderId="38" xfId="0" applyFont="1" applyFill="1" applyBorder="1" applyAlignment="1">
      <alignment horizontal="center" vertical="center" wrapText="1"/>
    </xf>
    <xf numFmtId="0" fontId="33" fillId="7" borderId="41" xfId="0" applyFont="1" applyFill="1" applyBorder="1" applyAlignment="1">
      <alignment horizontal="center" vertical="center" wrapText="1"/>
    </xf>
    <xf numFmtId="0" fontId="33" fillId="7" borderId="44" xfId="0" applyFont="1" applyFill="1" applyBorder="1" applyAlignment="1">
      <alignment horizontal="center" vertical="center" wrapText="1"/>
    </xf>
    <xf numFmtId="0" fontId="34" fillId="2" borderId="54" xfId="0" applyFont="1" applyFill="1" applyBorder="1" applyAlignment="1">
      <alignment horizontal="center" vertical="center" wrapText="1"/>
    </xf>
    <xf numFmtId="0" fontId="34" fillId="2" borderId="56" xfId="0" applyFont="1" applyFill="1" applyBorder="1" applyAlignment="1">
      <alignment horizontal="center" vertical="center" wrapText="1"/>
    </xf>
    <xf numFmtId="0" fontId="34" fillId="2" borderId="57" xfId="0" applyFont="1" applyFill="1" applyBorder="1" applyAlignment="1">
      <alignment horizontal="center" vertical="center" wrapText="1"/>
    </xf>
    <xf numFmtId="0" fontId="33" fillId="7" borderId="62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9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864350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30557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065064" y="1687045"/>
          <a:ext cx="2022496" cy="1972537"/>
        </a:xfrm>
        <a:prstGeom prst="rect">
          <a:avLst/>
        </a:prstGeom>
      </xdr:spPr>
    </xdr:pic>
    <xdr:clientData/>
  </xdr:twoCellAnchor>
  <xdr:twoCellAnchor editAs="oneCell">
    <xdr:from>
      <xdr:col>10</xdr:col>
      <xdr:colOff>1557616</xdr:colOff>
      <xdr:row>12</xdr:row>
      <xdr:rowOff>414906</xdr:rowOff>
    </xdr:from>
    <xdr:to>
      <xdr:col>14</xdr:col>
      <xdr:colOff>365926</xdr:colOff>
      <xdr:row>19</xdr:row>
      <xdr:rowOff>75396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54591" y="4348731"/>
          <a:ext cx="2665935" cy="2013165"/>
        </a:xfrm>
        <a:prstGeom prst="rect">
          <a:avLst/>
        </a:prstGeom>
      </xdr:spPr>
    </xdr:pic>
    <xdr:clientData/>
  </xdr:twoCellAnchor>
  <xdr:twoCellAnchor editAs="oneCell">
    <xdr:from>
      <xdr:col>11</xdr:col>
      <xdr:colOff>515472</xdr:colOff>
      <xdr:row>20</xdr:row>
      <xdr:rowOff>22412</xdr:rowOff>
    </xdr:from>
    <xdr:to>
      <xdr:col>17</xdr:col>
      <xdr:colOff>85999</xdr:colOff>
      <xdr:row>28</xdr:row>
      <xdr:rowOff>128616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212672" y="6613712"/>
          <a:ext cx="3685327" cy="2763679"/>
        </a:xfrm>
        <a:prstGeom prst="rect">
          <a:avLst/>
        </a:prstGeom>
      </xdr:spPr>
    </xdr:pic>
    <xdr:clientData/>
  </xdr:twoCellAnchor>
  <xdr:twoCellAnchor editAs="oneCell">
    <xdr:from>
      <xdr:col>3</xdr:col>
      <xdr:colOff>1423147</xdr:colOff>
      <xdr:row>32</xdr:row>
      <xdr:rowOff>61809</xdr:rowOff>
    </xdr:from>
    <xdr:to>
      <xdr:col>5</xdr:col>
      <xdr:colOff>448236</xdr:colOff>
      <xdr:row>44</xdr:row>
      <xdr:rowOff>138020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18547" y="11148909"/>
          <a:ext cx="2625539" cy="23622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8452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1980" y="14146"/>
          <a:ext cx="1318452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  <xdr:twoCellAnchor>
    <xdr:from>
      <xdr:col>6</xdr:col>
      <xdr:colOff>0</xdr:colOff>
      <xdr:row>2</xdr:row>
      <xdr:rowOff>189859</xdr:rowOff>
    </xdr:from>
    <xdr:to>
      <xdr:col>9</xdr:col>
      <xdr:colOff>1785257</xdr:colOff>
      <xdr:row>29</xdr:row>
      <xdr:rowOff>162645</xdr:rowOff>
    </xdr:to>
    <xdr:sp macro="" textlink="">
      <xdr:nvSpPr>
        <xdr:cNvPr id="13" name="직사각형 12"/>
        <xdr:cNvSpPr/>
      </xdr:nvSpPr>
      <xdr:spPr>
        <a:xfrm>
          <a:off x="6712324" y="1556977"/>
          <a:ext cx="7197698" cy="8186697"/>
        </a:xfrm>
        <a:prstGeom prst="rect">
          <a:avLst/>
        </a:prstGeom>
        <a:solidFill>
          <a:srgbClr val="FBF879"/>
        </a:solidFill>
        <a:ln>
          <a:solidFill>
            <a:srgbClr val="FBF87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326571</xdr:colOff>
      <xdr:row>12</xdr:row>
      <xdr:rowOff>206828</xdr:rowOff>
    </xdr:from>
    <xdr:to>
      <xdr:col>9</xdr:col>
      <xdr:colOff>1676400</xdr:colOff>
      <xdr:row>24</xdr:row>
      <xdr:rowOff>130627</xdr:rowOff>
    </xdr:to>
    <xdr:sp macro="" textlink="">
      <xdr:nvSpPr>
        <xdr:cNvPr id="14" name="TextBox 13"/>
        <xdr:cNvSpPr txBox="1"/>
      </xdr:nvSpPr>
      <xdr:spPr>
        <a:xfrm>
          <a:off x="7022646" y="4121603"/>
          <a:ext cx="6750504" cy="4152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ko-KR" altLang="en-US" sz="5000" b="1">
              <a:solidFill>
                <a:srgbClr val="C00000"/>
              </a:solidFill>
              <a:latin typeface="HY울릉도M" pitchFamily="18" charset="-127"/>
              <a:ea typeface="HY울릉도M" pitchFamily="18" charset="-127"/>
            </a:rPr>
            <a:t>추석 연휴</a:t>
          </a:r>
          <a:endParaRPr lang="en-US" altLang="ko-KR" sz="5000" b="1">
            <a:solidFill>
              <a:srgbClr val="C00000"/>
            </a:solidFill>
            <a:latin typeface="HY울릉도M" pitchFamily="18" charset="-127"/>
            <a:ea typeface="HY울릉도M" pitchFamily="18" charset="-127"/>
          </a:endParaRPr>
        </a:p>
        <a:p>
          <a:pPr algn="ctr"/>
          <a:r>
            <a:rPr lang="ko-KR" altLang="en-US" sz="5000" b="1">
              <a:solidFill>
                <a:srgbClr val="C00000"/>
              </a:solidFill>
              <a:latin typeface="HY울릉도M" pitchFamily="18" charset="-127"/>
              <a:ea typeface="HY울릉도M" pitchFamily="18" charset="-127"/>
            </a:rPr>
            <a:t>미운영</a:t>
          </a:r>
          <a:endParaRPr lang="en-US" altLang="ko-KR" sz="5000" b="1">
            <a:solidFill>
              <a:srgbClr val="C00000"/>
            </a:solidFill>
            <a:latin typeface="HY울릉도M" pitchFamily="18" charset="-127"/>
            <a:ea typeface="HY울릉도M" pitchFamily="18" charset="-127"/>
          </a:endParaRPr>
        </a:p>
        <a:p>
          <a:pPr algn="ctr"/>
          <a:r>
            <a:rPr lang="en-US" altLang="ko-KR" sz="30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-</a:t>
          </a:r>
          <a:r>
            <a:rPr lang="ko-KR" altLang="en-US" sz="30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즐거운 한가위 되세요</a:t>
          </a:r>
          <a:r>
            <a:rPr lang="en-US" altLang="ko-KR" sz="30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44625" y="149880"/>
          <a:ext cx="1607343" cy="3386276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2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2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1195916</xdr:colOff>
      <xdr:row>16</xdr:row>
      <xdr:rowOff>412750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293899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view="pageBreakPreview" zoomScale="85" zoomScaleNormal="100" zoomScaleSheetLayoutView="85" workbookViewId="0">
      <selection activeCell="E23" sqref="E23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4" customWidth="1"/>
    <col min="4" max="11" width="23.625" style="54" customWidth="1"/>
    <col min="12" max="27" width="9" style="1"/>
    <col min="28" max="16384" width="9" style="55"/>
  </cols>
  <sheetData>
    <row r="1" spans="1:18" ht="92.25" customHeight="1">
      <c r="C1" s="104"/>
      <c r="D1" s="104"/>
      <c r="E1" s="104"/>
      <c r="F1" s="104"/>
      <c r="G1" s="104"/>
      <c r="H1" s="104"/>
      <c r="I1" s="2"/>
      <c r="J1" s="3"/>
      <c r="K1" s="1"/>
    </row>
    <row r="2" spans="1:18" ht="15" customHeight="1">
      <c r="A2" s="4"/>
      <c r="B2" s="4"/>
      <c r="C2" s="110"/>
      <c r="D2" s="5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6" t="s">
        <v>5</v>
      </c>
      <c r="J2" s="7" t="s">
        <v>6</v>
      </c>
      <c r="K2" s="8"/>
    </row>
    <row r="3" spans="1:18" s="1" customFormat="1" ht="15" customHeight="1">
      <c r="A3" s="4"/>
      <c r="B3" s="4"/>
      <c r="C3" s="110"/>
      <c r="D3" s="5">
        <v>45194</v>
      </c>
      <c r="E3" s="5">
        <v>45195</v>
      </c>
      <c r="F3" s="5">
        <v>45196</v>
      </c>
      <c r="G3" s="5">
        <v>45197</v>
      </c>
      <c r="H3" s="5">
        <v>45198</v>
      </c>
      <c r="I3" s="5">
        <v>45199</v>
      </c>
      <c r="J3" s="5">
        <v>45200</v>
      </c>
      <c r="K3" s="8"/>
    </row>
    <row r="4" spans="1:18" s="1" customFormat="1" ht="37.5" customHeight="1">
      <c r="A4" s="9"/>
      <c r="B4" s="9"/>
      <c r="C4" s="111" t="s">
        <v>7</v>
      </c>
      <c r="D4" s="10" t="s">
        <v>8</v>
      </c>
      <c r="E4" s="11" t="s">
        <v>9</v>
      </c>
      <c r="F4" s="12" t="s">
        <v>10</v>
      </c>
      <c r="G4" s="10" t="s">
        <v>11</v>
      </c>
      <c r="H4" s="12" t="s">
        <v>12</v>
      </c>
      <c r="I4" s="11" t="s">
        <v>13</v>
      </c>
      <c r="J4" s="10" t="s">
        <v>14</v>
      </c>
      <c r="K4" s="13"/>
      <c r="Q4" s="10" t="s">
        <v>15</v>
      </c>
    </row>
    <row r="5" spans="1:18" s="1" customFormat="1" ht="28.5" customHeight="1">
      <c r="A5" s="9"/>
      <c r="B5" s="9"/>
      <c r="C5" s="108"/>
      <c r="D5" s="14" t="s">
        <v>16</v>
      </c>
      <c r="E5" s="15" t="s">
        <v>17</v>
      </c>
      <c r="F5" s="16" t="s">
        <v>18</v>
      </c>
      <c r="G5" s="14" t="s">
        <v>19</v>
      </c>
      <c r="H5" s="16" t="s">
        <v>20</v>
      </c>
      <c r="I5" s="15" t="s">
        <v>20</v>
      </c>
      <c r="J5" s="14" t="s">
        <v>21</v>
      </c>
      <c r="K5" s="17"/>
    </row>
    <row r="6" spans="1:18" s="1" customFormat="1" ht="27.75" customHeight="1">
      <c r="A6" s="9"/>
      <c r="B6" s="9"/>
      <c r="C6" s="108"/>
      <c r="D6" s="18" t="s">
        <v>22</v>
      </c>
      <c r="E6" s="19" t="s">
        <v>23</v>
      </c>
      <c r="F6" s="16" t="s">
        <v>24</v>
      </c>
      <c r="G6" s="18" t="s">
        <v>25</v>
      </c>
      <c r="H6" s="16" t="s">
        <v>26</v>
      </c>
      <c r="I6" s="16" t="s">
        <v>27</v>
      </c>
      <c r="J6" s="18" t="s">
        <v>28</v>
      </c>
      <c r="K6" s="17"/>
    </row>
    <row r="7" spans="1:18" s="1" customFormat="1" ht="20.25" customHeight="1">
      <c r="A7" s="9"/>
      <c r="B7" s="9"/>
      <c r="C7" s="108"/>
      <c r="D7" s="18" t="s">
        <v>29</v>
      </c>
      <c r="E7" s="15" t="s">
        <v>30</v>
      </c>
      <c r="F7" s="18" t="s">
        <v>31</v>
      </c>
      <c r="G7" s="18" t="s">
        <v>32</v>
      </c>
      <c r="H7" s="18" t="s">
        <v>33</v>
      </c>
      <c r="I7" s="20" t="s">
        <v>34</v>
      </c>
      <c r="J7" s="18" t="s">
        <v>35</v>
      </c>
      <c r="K7" s="17"/>
    </row>
    <row r="8" spans="1:18" s="1" customFormat="1" ht="19.5" customHeight="1">
      <c r="A8" s="9"/>
      <c r="B8" s="9"/>
      <c r="C8" s="112"/>
      <c r="D8" s="14" t="s">
        <v>36</v>
      </c>
      <c r="E8" s="14" t="s">
        <v>37</v>
      </c>
      <c r="F8" s="20" t="s">
        <v>38</v>
      </c>
      <c r="G8" s="14" t="s">
        <v>37</v>
      </c>
      <c r="H8" s="20" t="s">
        <v>39</v>
      </c>
      <c r="I8" s="20" t="s">
        <v>37</v>
      </c>
      <c r="J8" s="14" t="s">
        <v>40</v>
      </c>
      <c r="K8" s="17"/>
    </row>
    <row r="9" spans="1:18" s="1" customFormat="1" ht="15" customHeight="1">
      <c r="A9" s="9"/>
      <c r="B9" s="9"/>
      <c r="C9" s="113" t="s">
        <v>41</v>
      </c>
      <c r="D9" s="16" t="s">
        <v>42</v>
      </c>
      <c r="E9" s="21" t="s">
        <v>43</v>
      </c>
      <c r="F9" s="14" t="s">
        <v>44</v>
      </c>
      <c r="G9" s="14" t="s">
        <v>45</v>
      </c>
      <c r="H9" s="14" t="s">
        <v>46</v>
      </c>
      <c r="I9" s="14" t="s">
        <v>44</v>
      </c>
      <c r="J9" s="14" t="s">
        <v>44</v>
      </c>
      <c r="K9" s="17"/>
      <c r="P9" s="11" t="s">
        <v>47</v>
      </c>
    </row>
    <row r="10" spans="1:18" s="1" customFormat="1" ht="15" customHeight="1">
      <c r="A10" s="9"/>
      <c r="B10" s="9"/>
      <c r="C10" s="114"/>
      <c r="D10" s="16" t="s">
        <v>48</v>
      </c>
      <c r="E10" s="22" t="s">
        <v>49</v>
      </c>
      <c r="F10" s="20" t="s">
        <v>50</v>
      </c>
      <c r="G10" s="20" t="s">
        <v>48</v>
      </c>
      <c r="H10" s="20" t="s">
        <v>50</v>
      </c>
      <c r="I10" s="20" t="s">
        <v>50</v>
      </c>
      <c r="J10" s="20" t="s">
        <v>50</v>
      </c>
      <c r="K10" s="23"/>
      <c r="O10" s="10"/>
      <c r="P10" s="15" t="s">
        <v>18</v>
      </c>
    </row>
    <row r="11" spans="1:18" s="1" customFormat="1" ht="15" customHeight="1">
      <c r="A11" s="9"/>
      <c r="B11" s="9"/>
      <c r="C11" s="115"/>
      <c r="D11" s="24" t="s">
        <v>51</v>
      </c>
      <c r="E11" s="22" t="s">
        <v>52</v>
      </c>
      <c r="F11" s="20" t="s">
        <v>51</v>
      </c>
      <c r="G11" s="20" t="s">
        <v>51</v>
      </c>
      <c r="H11" s="20" t="s">
        <v>53</v>
      </c>
      <c r="I11" s="20" t="s">
        <v>51</v>
      </c>
      <c r="J11" s="20" t="s">
        <v>52</v>
      </c>
      <c r="K11" s="17"/>
      <c r="M11" s="10"/>
      <c r="O11" s="18"/>
      <c r="P11" s="15" t="s">
        <v>54</v>
      </c>
    </row>
    <row r="12" spans="1:18" s="1" customFormat="1" ht="15" customHeight="1">
      <c r="A12" s="9"/>
      <c r="B12" s="9"/>
      <c r="C12" s="25" t="s">
        <v>55</v>
      </c>
      <c r="D12" s="26" t="s">
        <v>56</v>
      </c>
      <c r="E12" s="26" t="s">
        <v>56</v>
      </c>
      <c r="F12" s="26" t="s">
        <v>56</v>
      </c>
      <c r="G12" s="26" t="s">
        <v>57</v>
      </c>
      <c r="H12" s="26" t="s">
        <v>58</v>
      </c>
      <c r="I12" s="26" t="s">
        <v>59</v>
      </c>
      <c r="J12" s="26" t="s">
        <v>59</v>
      </c>
      <c r="K12" s="17"/>
      <c r="M12" s="14"/>
      <c r="O12" s="14"/>
      <c r="P12" s="14" t="s">
        <v>60</v>
      </c>
    </row>
    <row r="13" spans="1:18" s="1" customFormat="1" ht="27" customHeight="1">
      <c r="A13" s="9"/>
      <c r="B13" s="9"/>
      <c r="C13" s="27" t="s">
        <v>61</v>
      </c>
      <c r="D13" s="14" t="s">
        <v>62</v>
      </c>
      <c r="E13" s="14" t="s">
        <v>63</v>
      </c>
      <c r="F13" s="15" t="s">
        <v>64</v>
      </c>
      <c r="G13" s="116" t="s">
        <v>65</v>
      </c>
      <c r="H13" s="28" t="s">
        <v>63</v>
      </c>
      <c r="I13" s="118" t="s">
        <v>66</v>
      </c>
      <c r="J13" s="105" t="s">
        <v>67</v>
      </c>
      <c r="K13" s="10" t="s">
        <v>68</v>
      </c>
      <c r="M13" s="11"/>
      <c r="O13" s="14"/>
      <c r="P13" s="14" t="s">
        <v>69</v>
      </c>
      <c r="R13" s="11" t="s">
        <v>70</v>
      </c>
    </row>
    <row r="14" spans="1:18" s="1" customFormat="1" ht="15" customHeight="1">
      <c r="A14" s="9"/>
      <c r="B14" s="9"/>
      <c r="C14" s="25" t="s">
        <v>71</v>
      </c>
      <c r="D14" s="26" t="s">
        <v>72</v>
      </c>
      <c r="E14" s="26" t="s">
        <v>58</v>
      </c>
      <c r="F14" s="29" t="s">
        <v>58</v>
      </c>
      <c r="G14" s="117"/>
      <c r="H14" s="26" t="s">
        <v>73</v>
      </c>
      <c r="I14" s="119"/>
      <c r="J14" s="106"/>
      <c r="K14" s="18"/>
      <c r="M14" s="15"/>
      <c r="R14" s="18" t="s">
        <v>18</v>
      </c>
    </row>
    <row r="15" spans="1:18" s="1" customFormat="1" ht="27" customHeight="1">
      <c r="A15" s="9"/>
      <c r="B15" s="9"/>
      <c r="C15" s="27" t="s">
        <v>74</v>
      </c>
      <c r="D15" s="18" t="s">
        <v>75</v>
      </c>
      <c r="E15" s="18" t="s">
        <v>76</v>
      </c>
      <c r="F15" s="19" t="s">
        <v>77</v>
      </c>
      <c r="G15" s="117"/>
      <c r="H15" s="30" t="s">
        <v>78</v>
      </c>
      <c r="I15" s="120"/>
      <c r="J15" s="107"/>
      <c r="K15" s="14"/>
      <c r="M15" s="19"/>
      <c r="R15" s="18" t="s">
        <v>79</v>
      </c>
    </row>
    <row r="16" spans="1:18" s="1" customFormat="1" ht="15" customHeight="1">
      <c r="A16" s="9"/>
      <c r="B16" s="9"/>
      <c r="C16" s="25" t="s">
        <v>55</v>
      </c>
      <c r="D16" s="26" t="s">
        <v>80</v>
      </c>
      <c r="E16" s="26" t="s">
        <v>81</v>
      </c>
      <c r="F16" s="29" t="s">
        <v>80</v>
      </c>
      <c r="G16" s="117"/>
      <c r="H16" s="26" t="s">
        <v>80</v>
      </c>
      <c r="I16" s="26" t="s">
        <v>56</v>
      </c>
      <c r="J16" s="26" t="s">
        <v>58</v>
      </c>
      <c r="K16" s="14"/>
      <c r="M16" s="15"/>
      <c r="O16" s="11"/>
      <c r="R16" s="14"/>
    </row>
    <row r="17" spans="1:18" s="1" customFormat="1" ht="42.75" customHeight="1">
      <c r="A17" s="9"/>
      <c r="B17" s="9"/>
      <c r="C17" s="108" t="s">
        <v>82</v>
      </c>
      <c r="D17" s="11" t="s">
        <v>83</v>
      </c>
      <c r="E17" s="10" t="s">
        <v>84</v>
      </c>
      <c r="F17" s="10" t="s">
        <v>85</v>
      </c>
      <c r="G17" s="31" t="s">
        <v>86</v>
      </c>
      <c r="H17" s="32" t="s">
        <v>87</v>
      </c>
      <c r="I17" s="33" t="s">
        <v>88</v>
      </c>
      <c r="J17" s="11" t="s">
        <v>89</v>
      </c>
      <c r="K17" s="34"/>
      <c r="L17" s="11"/>
      <c r="M17" s="11" t="s">
        <v>90</v>
      </c>
      <c r="O17" s="15"/>
      <c r="P17" s="10"/>
      <c r="R17" s="35" t="s">
        <v>69</v>
      </c>
    </row>
    <row r="18" spans="1:18" s="1" customFormat="1" ht="27.75" customHeight="1">
      <c r="A18" s="9"/>
      <c r="B18" s="9"/>
      <c r="C18" s="108"/>
      <c r="D18" s="19" t="s">
        <v>91</v>
      </c>
      <c r="E18" s="36" t="s">
        <v>18</v>
      </c>
      <c r="F18" s="19" t="s">
        <v>20</v>
      </c>
      <c r="G18" s="15" t="s">
        <v>92</v>
      </c>
      <c r="H18" s="36" t="s">
        <v>93</v>
      </c>
      <c r="I18" s="36" t="s">
        <v>18</v>
      </c>
      <c r="J18" s="15" t="s">
        <v>18</v>
      </c>
      <c r="K18" s="15" t="s">
        <v>94</v>
      </c>
      <c r="L18" s="10"/>
      <c r="M18" s="18" t="s">
        <v>95</v>
      </c>
      <c r="O18" s="10"/>
      <c r="P18" s="15"/>
      <c r="Q18" s="10"/>
    </row>
    <row r="19" spans="1:18" s="1" customFormat="1" ht="24.75" customHeight="1">
      <c r="A19" s="9"/>
      <c r="B19" s="9"/>
      <c r="C19" s="108"/>
      <c r="D19" s="14" t="s">
        <v>96</v>
      </c>
      <c r="E19" s="36" t="s">
        <v>97</v>
      </c>
      <c r="F19" s="36" t="s">
        <v>98</v>
      </c>
      <c r="G19" s="37" t="s">
        <v>99</v>
      </c>
      <c r="H19" s="15" t="s">
        <v>100</v>
      </c>
      <c r="I19" s="36" t="s">
        <v>101</v>
      </c>
      <c r="J19" s="15" t="s">
        <v>102</v>
      </c>
      <c r="K19" s="38"/>
      <c r="L19" s="15"/>
      <c r="M19" s="18" t="s">
        <v>103</v>
      </c>
      <c r="O19" s="11"/>
      <c r="P19" s="18"/>
      <c r="Q19" s="19"/>
    </row>
    <row r="20" spans="1:18" s="1" customFormat="1" ht="24" customHeight="1">
      <c r="A20" s="9"/>
      <c r="B20" s="9"/>
      <c r="C20" s="108"/>
      <c r="D20" s="15" t="s">
        <v>104</v>
      </c>
      <c r="E20" s="36" t="s">
        <v>105</v>
      </c>
      <c r="F20" s="19" t="s">
        <v>106</v>
      </c>
      <c r="G20" s="14" t="s">
        <v>107</v>
      </c>
      <c r="H20" s="14" t="s">
        <v>108</v>
      </c>
      <c r="I20" s="15" t="s">
        <v>109</v>
      </c>
      <c r="J20" s="15" t="s">
        <v>110</v>
      </c>
      <c r="K20" s="39"/>
      <c r="L20" s="19"/>
      <c r="M20" s="15" t="s">
        <v>111</v>
      </c>
      <c r="N20" s="11"/>
      <c r="O20" s="18"/>
      <c r="P20" s="19" t="s">
        <v>112</v>
      </c>
      <c r="Q20" s="11"/>
    </row>
    <row r="21" spans="1:18" s="1" customFormat="1" ht="19.5" customHeight="1">
      <c r="A21" s="9"/>
      <c r="B21" s="9"/>
      <c r="C21" s="108"/>
      <c r="D21" s="15" t="s">
        <v>113</v>
      </c>
      <c r="E21" s="36" t="s">
        <v>114</v>
      </c>
      <c r="F21" s="15" t="s">
        <v>69</v>
      </c>
      <c r="G21" s="15" t="s">
        <v>115</v>
      </c>
      <c r="H21" s="15"/>
      <c r="I21" s="14" t="s">
        <v>107</v>
      </c>
      <c r="J21" s="14" t="s">
        <v>116</v>
      </c>
      <c r="K21" s="17"/>
      <c r="L21" s="15"/>
      <c r="M21" s="14"/>
      <c r="N21" s="18"/>
      <c r="O21" s="15"/>
      <c r="P21" s="1" t="s">
        <v>117</v>
      </c>
      <c r="Q21" s="15"/>
      <c r="R21" s="11" t="s">
        <v>118</v>
      </c>
    </row>
    <row r="22" spans="1:18" s="1" customFormat="1" ht="19.5" customHeight="1">
      <c r="A22" s="9"/>
      <c r="B22" s="9"/>
      <c r="C22" s="40" t="str">
        <f>C29</f>
        <v>Plus bar</v>
      </c>
      <c r="D22" s="24" t="s">
        <v>119</v>
      </c>
      <c r="E22" s="20" t="s">
        <v>120</v>
      </c>
      <c r="F22" s="41" t="s">
        <v>119</v>
      </c>
      <c r="G22" s="41" t="s">
        <v>121</v>
      </c>
      <c r="H22" s="24" t="s">
        <v>119</v>
      </c>
      <c r="I22" s="20" t="s">
        <v>119</v>
      </c>
      <c r="J22" s="42" t="s">
        <v>119</v>
      </c>
      <c r="K22" s="43"/>
      <c r="L22" s="15"/>
      <c r="M22" s="14"/>
      <c r="N22" s="19"/>
      <c r="O22" s="14"/>
      <c r="Q22" s="14"/>
      <c r="R22" s="15" t="s">
        <v>18</v>
      </c>
    </row>
    <row r="23" spans="1:18" s="1" customFormat="1" ht="15" customHeight="1">
      <c r="A23" s="9"/>
      <c r="B23" s="9"/>
      <c r="C23" s="44" t="s">
        <v>55</v>
      </c>
      <c r="D23" s="26" t="s">
        <v>56</v>
      </c>
      <c r="E23" s="26" t="s">
        <v>122</v>
      </c>
      <c r="F23" s="26" t="s">
        <v>73</v>
      </c>
      <c r="G23" s="26" t="s">
        <v>123</v>
      </c>
      <c r="H23" s="26" t="s">
        <v>58</v>
      </c>
      <c r="I23" s="26" t="s">
        <v>59</v>
      </c>
      <c r="J23" s="45" t="s">
        <v>59</v>
      </c>
      <c r="K23" s="17"/>
      <c r="L23" s="15"/>
      <c r="M23" s="15"/>
      <c r="N23" s="14"/>
      <c r="O23" s="14"/>
      <c r="P23" s="11"/>
      <c r="R23" s="19" t="s">
        <v>100</v>
      </c>
    </row>
    <row r="24" spans="1:18" s="1" customFormat="1" ht="49.5" customHeight="1">
      <c r="A24" s="9"/>
      <c r="B24" s="9"/>
      <c r="C24" s="108" t="s">
        <v>124</v>
      </c>
      <c r="D24" s="11" t="s">
        <v>125</v>
      </c>
      <c r="E24" s="33" t="s">
        <v>126</v>
      </c>
      <c r="F24" s="11" t="s">
        <v>127</v>
      </c>
      <c r="G24" s="11" t="s">
        <v>128</v>
      </c>
      <c r="H24" s="10" t="s">
        <v>129</v>
      </c>
      <c r="I24" s="11" t="s">
        <v>130</v>
      </c>
      <c r="J24" s="11" t="s">
        <v>131</v>
      </c>
      <c r="K24" s="36" t="s">
        <v>132</v>
      </c>
      <c r="L24" s="46" t="s">
        <v>133</v>
      </c>
      <c r="M24" s="10"/>
      <c r="N24" s="11"/>
      <c r="O24" s="10" t="s">
        <v>134</v>
      </c>
      <c r="P24" s="18"/>
      <c r="R24" s="19" t="s">
        <v>36</v>
      </c>
    </row>
    <row r="25" spans="1:18" s="1" customFormat="1" ht="28.5" customHeight="1">
      <c r="A25" s="9"/>
      <c r="B25" s="9"/>
      <c r="C25" s="108"/>
      <c r="D25" s="19" t="s">
        <v>135</v>
      </c>
      <c r="E25" s="15" t="s">
        <v>18</v>
      </c>
      <c r="F25" s="15" t="s">
        <v>136</v>
      </c>
      <c r="G25" s="15" t="s">
        <v>18</v>
      </c>
      <c r="H25" s="19" t="s">
        <v>18</v>
      </c>
      <c r="I25" s="19" t="s">
        <v>18</v>
      </c>
      <c r="J25" s="15" t="s">
        <v>137</v>
      </c>
      <c r="K25" s="15"/>
      <c r="L25" s="16" t="s">
        <v>138</v>
      </c>
      <c r="M25" s="19"/>
      <c r="N25" s="15"/>
      <c r="O25" s="19"/>
      <c r="P25" s="10"/>
      <c r="R25" s="15"/>
    </row>
    <row r="26" spans="1:18" s="1" customFormat="1" ht="27" customHeight="1">
      <c r="A26" s="9"/>
      <c r="B26" s="9"/>
      <c r="C26" s="108"/>
      <c r="D26" s="18" t="s">
        <v>139</v>
      </c>
      <c r="E26" s="36" t="s">
        <v>140</v>
      </c>
      <c r="F26" s="19" t="s">
        <v>141</v>
      </c>
      <c r="G26" s="19" t="s">
        <v>142</v>
      </c>
      <c r="H26" s="36" t="s">
        <v>143</v>
      </c>
      <c r="I26" s="19" t="s">
        <v>144</v>
      </c>
      <c r="J26" s="15" t="s">
        <v>145</v>
      </c>
      <c r="K26" s="11" t="s">
        <v>146</v>
      </c>
      <c r="L26" s="20" t="s">
        <v>147</v>
      </c>
      <c r="M26" s="19"/>
      <c r="N26" s="19"/>
      <c r="O26" s="15"/>
      <c r="P26" s="19" t="s">
        <v>148</v>
      </c>
      <c r="R26" s="14"/>
    </row>
    <row r="27" spans="1:18" s="1" customFormat="1" ht="30.75" customHeight="1">
      <c r="A27" s="9"/>
      <c r="B27" s="9"/>
      <c r="C27" s="108"/>
      <c r="D27" s="15" t="s">
        <v>114</v>
      </c>
      <c r="E27" s="18" t="s">
        <v>149</v>
      </c>
      <c r="F27" s="19" t="s">
        <v>37</v>
      </c>
      <c r="G27" s="14" t="s">
        <v>150</v>
      </c>
      <c r="H27" s="15" t="s">
        <v>151</v>
      </c>
      <c r="I27" s="15" t="s">
        <v>152</v>
      </c>
      <c r="J27" s="15" t="s">
        <v>153</v>
      </c>
      <c r="K27" s="19" t="s">
        <v>91</v>
      </c>
      <c r="L27" s="16" t="s">
        <v>69</v>
      </c>
      <c r="M27" s="19"/>
      <c r="N27" s="10"/>
      <c r="O27" s="19"/>
      <c r="P27" s="19" t="s">
        <v>154</v>
      </c>
      <c r="R27" s="14"/>
    </row>
    <row r="28" spans="1:18" s="1" customFormat="1" ht="19.5" customHeight="1">
      <c r="A28" s="9"/>
      <c r="B28" s="9"/>
      <c r="C28" s="108"/>
      <c r="D28" s="35"/>
      <c r="E28" s="35" t="s">
        <v>155</v>
      </c>
      <c r="F28" s="15"/>
      <c r="G28" s="15" t="s">
        <v>156</v>
      </c>
      <c r="H28" s="15" t="s">
        <v>157</v>
      </c>
      <c r="I28" s="15" t="s">
        <v>37</v>
      </c>
      <c r="J28" s="15"/>
      <c r="K28" s="19" t="s">
        <v>158</v>
      </c>
      <c r="L28" s="14"/>
      <c r="M28" s="11" t="s">
        <v>159</v>
      </c>
      <c r="N28" s="19"/>
      <c r="P28" s="15"/>
    </row>
    <row r="29" spans="1:18" s="1" customFormat="1" ht="19.5" customHeight="1">
      <c r="A29" s="9"/>
      <c r="B29" s="9"/>
      <c r="C29" s="47" t="s">
        <v>160</v>
      </c>
      <c r="D29" s="24" t="s">
        <v>119</v>
      </c>
      <c r="E29" s="24" t="s">
        <v>119</v>
      </c>
      <c r="F29" s="24" t="s">
        <v>119</v>
      </c>
      <c r="G29" s="20" t="s">
        <v>119</v>
      </c>
      <c r="H29" s="24" t="s">
        <v>119</v>
      </c>
      <c r="I29" s="20" t="s">
        <v>119</v>
      </c>
      <c r="J29" s="24" t="s">
        <v>119</v>
      </c>
      <c r="K29" s="14" t="s">
        <v>161</v>
      </c>
      <c r="L29" s="11"/>
      <c r="M29" s="18" t="s">
        <v>16</v>
      </c>
      <c r="N29" s="15"/>
      <c r="P29" s="15"/>
    </row>
    <row r="30" spans="1:18" s="1" customFormat="1" ht="15" customHeight="1">
      <c r="A30" s="9"/>
      <c r="B30" s="9"/>
      <c r="C30" s="44" t="s">
        <v>55</v>
      </c>
      <c r="D30" s="26" t="s">
        <v>56</v>
      </c>
      <c r="E30" s="26" t="s">
        <v>56</v>
      </c>
      <c r="F30" s="26" t="s">
        <v>56</v>
      </c>
      <c r="G30" s="26" t="s">
        <v>73</v>
      </c>
      <c r="H30" s="26" t="s">
        <v>122</v>
      </c>
      <c r="I30" s="26" t="s">
        <v>59</v>
      </c>
      <c r="J30" s="26" t="s">
        <v>59</v>
      </c>
      <c r="K30" s="15" t="s">
        <v>162</v>
      </c>
      <c r="L30" s="15"/>
      <c r="M30" s="15" t="s">
        <v>163</v>
      </c>
      <c r="Q30" s="11" t="s">
        <v>127</v>
      </c>
    </row>
    <row r="31" spans="1:18" s="1" customFormat="1" ht="95.25" customHeight="1">
      <c r="A31" s="48"/>
      <c r="B31" s="48"/>
      <c r="C31" s="49"/>
      <c r="D31" s="109" t="s">
        <v>164</v>
      </c>
      <c r="E31" s="109"/>
      <c r="F31" s="109"/>
      <c r="G31" s="109"/>
      <c r="H31" s="109"/>
      <c r="I31" s="109"/>
      <c r="J31" s="109"/>
      <c r="K31" s="1" t="s">
        <v>165</v>
      </c>
      <c r="L31" s="15"/>
      <c r="M31" s="18" t="s">
        <v>166</v>
      </c>
      <c r="O31" s="10"/>
      <c r="Q31" s="15"/>
    </row>
    <row r="32" spans="1:18" s="1" customFormat="1" ht="15" customHeight="1">
      <c r="C32" s="50"/>
      <c r="D32" s="50"/>
      <c r="E32" s="50"/>
      <c r="F32" s="50"/>
      <c r="G32" s="50"/>
      <c r="H32" s="50"/>
      <c r="I32" s="50"/>
      <c r="J32" s="50"/>
      <c r="K32" s="11" t="s">
        <v>167</v>
      </c>
      <c r="L32" s="15"/>
      <c r="M32" s="14" t="s">
        <v>114</v>
      </c>
      <c r="O32" s="19" t="s">
        <v>18</v>
      </c>
      <c r="Q32" s="15" t="s">
        <v>168</v>
      </c>
    </row>
    <row r="33" spans="3:17" s="1" customFormat="1" ht="15" customHeight="1">
      <c r="C33" s="50"/>
      <c r="D33" s="50"/>
      <c r="E33" s="50"/>
      <c r="F33" s="50"/>
      <c r="G33" s="50"/>
      <c r="H33" s="50"/>
      <c r="I33" s="10" t="s">
        <v>169</v>
      </c>
      <c r="J33" s="50"/>
      <c r="K33" s="19" t="s">
        <v>170</v>
      </c>
      <c r="L33" s="14"/>
      <c r="O33" s="19" t="s">
        <v>171</v>
      </c>
      <c r="Q33" s="19" t="s">
        <v>172</v>
      </c>
    </row>
    <row r="34" spans="3:17" s="1" customFormat="1" ht="15" customHeight="1">
      <c r="C34" s="50"/>
      <c r="D34" s="50"/>
      <c r="E34" s="50"/>
      <c r="F34" s="11"/>
      <c r="G34" s="50"/>
      <c r="H34" s="50"/>
      <c r="I34" s="19" t="s">
        <v>173</v>
      </c>
      <c r="J34" s="50"/>
      <c r="K34" s="14" t="s">
        <v>150</v>
      </c>
      <c r="L34" s="20"/>
      <c r="O34" s="19" t="s">
        <v>174</v>
      </c>
    </row>
    <row r="35" spans="3:17" s="1" customFormat="1" ht="15" customHeight="1">
      <c r="C35" s="50"/>
      <c r="D35" s="50"/>
      <c r="E35" s="11" t="s">
        <v>175</v>
      </c>
      <c r="F35" s="10"/>
      <c r="G35" s="11"/>
      <c r="H35" s="50"/>
      <c r="I35" s="36" t="s">
        <v>176</v>
      </c>
      <c r="J35" s="50"/>
      <c r="K35" s="15" t="s">
        <v>37</v>
      </c>
      <c r="O35" s="15" t="s">
        <v>36</v>
      </c>
    </row>
    <row r="36" spans="3:17" s="1" customFormat="1" ht="15" customHeight="1">
      <c r="C36" s="50"/>
      <c r="D36" s="10" t="s">
        <v>177</v>
      </c>
      <c r="E36" s="18" t="s">
        <v>178</v>
      </c>
      <c r="F36" s="51" t="s">
        <v>179</v>
      </c>
      <c r="G36" s="15"/>
      <c r="H36" s="11" t="s">
        <v>180</v>
      </c>
      <c r="I36" s="15" t="s">
        <v>37</v>
      </c>
      <c r="J36" s="50"/>
      <c r="K36" s="50"/>
    </row>
    <row r="37" spans="3:17" s="1" customFormat="1" ht="15" customHeight="1">
      <c r="C37" s="50"/>
      <c r="D37" s="18" t="s">
        <v>181</v>
      </c>
      <c r="E37" s="18" t="s">
        <v>182</v>
      </c>
      <c r="F37" s="52" t="s">
        <v>18</v>
      </c>
      <c r="G37" s="15"/>
      <c r="H37" s="15" t="s">
        <v>16</v>
      </c>
      <c r="I37" s="50"/>
      <c r="J37" s="50"/>
      <c r="K37" s="50"/>
    </row>
    <row r="38" spans="3:17" s="1" customFormat="1" ht="15" customHeight="1">
      <c r="C38" s="50"/>
      <c r="D38" s="18" t="s">
        <v>183</v>
      </c>
      <c r="E38" s="15" t="s">
        <v>39</v>
      </c>
      <c r="F38" s="19" t="s">
        <v>184</v>
      </c>
      <c r="G38" s="14"/>
      <c r="H38" s="19" t="s">
        <v>185</v>
      </c>
      <c r="I38" s="50"/>
      <c r="J38" s="50"/>
      <c r="K38" s="50"/>
      <c r="M38" s="11" t="s">
        <v>186</v>
      </c>
    </row>
    <row r="39" spans="3:17" s="1" customFormat="1" ht="15" customHeight="1">
      <c r="C39" s="50"/>
      <c r="D39" s="18" t="s">
        <v>108</v>
      </c>
      <c r="E39" s="50"/>
      <c r="F39" s="15" t="s">
        <v>187</v>
      </c>
      <c r="G39" s="50"/>
      <c r="H39" s="14" t="s">
        <v>188</v>
      </c>
      <c r="I39" s="50"/>
      <c r="J39" s="51" t="s">
        <v>189</v>
      </c>
      <c r="K39" s="50"/>
      <c r="M39" s="19" t="s">
        <v>190</v>
      </c>
    </row>
    <row r="40" spans="3:17" s="1" customFormat="1" ht="15" customHeight="1">
      <c r="C40" s="50"/>
      <c r="D40" s="50"/>
      <c r="E40" s="50"/>
      <c r="F40" s="53" t="s">
        <v>39</v>
      </c>
      <c r="G40" s="50"/>
      <c r="H40" s="15" t="s">
        <v>37</v>
      </c>
      <c r="I40" s="11" t="s">
        <v>191</v>
      </c>
      <c r="J40" s="52" t="s">
        <v>91</v>
      </c>
      <c r="K40" s="50"/>
      <c r="M40" s="14" t="s">
        <v>96</v>
      </c>
    </row>
    <row r="41" spans="3:17" s="1" customFormat="1" ht="15" customHeight="1">
      <c r="C41" s="50"/>
      <c r="D41" s="50"/>
      <c r="E41" s="11"/>
      <c r="F41" s="50"/>
      <c r="G41" s="50"/>
      <c r="H41" s="50"/>
      <c r="I41" s="15" t="s">
        <v>137</v>
      </c>
      <c r="J41" s="19" t="s">
        <v>192</v>
      </c>
      <c r="K41" s="50"/>
      <c r="M41" s="15" t="s">
        <v>193</v>
      </c>
    </row>
    <row r="42" spans="3:17" s="1" customFormat="1" ht="15" customHeight="1">
      <c r="C42" s="50"/>
      <c r="D42" s="50"/>
      <c r="E42" s="15"/>
      <c r="F42" s="50"/>
      <c r="G42" s="50"/>
      <c r="H42" s="50"/>
      <c r="I42" s="15" t="s">
        <v>194</v>
      </c>
      <c r="J42" s="15" t="s">
        <v>110</v>
      </c>
      <c r="K42" s="50"/>
      <c r="M42" s="15" t="s">
        <v>195</v>
      </c>
    </row>
    <row r="43" spans="3:17" s="1" customFormat="1" ht="15" customHeight="1">
      <c r="C43" s="50"/>
      <c r="D43" s="50"/>
      <c r="E43" s="19"/>
      <c r="F43" s="50"/>
      <c r="G43" s="10" t="s">
        <v>196</v>
      </c>
      <c r="H43" s="10" t="s">
        <v>197</v>
      </c>
      <c r="I43" s="15" t="s">
        <v>153</v>
      </c>
      <c r="J43" s="53" t="s">
        <v>38</v>
      </c>
      <c r="K43" s="50"/>
      <c r="M43" s="24" t="s">
        <v>119</v>
      </c>
    </row>
    <row r="44" spans="3:17" s="1" customFormat="1" ht="15" customHeight="1">
      <c r="C44" s="50"/>
      <c r="D44" s="50"/>
      <c r="E44" s="15"/>
      <c r="F44" s="50"/>
      <c r="G44" s="18" t="s">
        <v>198</v>
      </c>
      <c r="H44" s="18" t="s">
        <v>18</v>
      </c>
      <c r="I44" s="50"/>
      <c r="J44" s="50"/>
      <c r="K44" s="50"/>
      <c r="M44" s="26" t="s">
        <v>56</v>
      </c>
    </row>
    <row r="45" spans="3:17" s="1" customFormat="1" ht="15" customHeight="1">
      <c r="C45" s="50"/>
      <c r="D45" s="50"/>
      <c r="E45" s="15"/>
      <c r="F45" s="50"/>
      <c r="G45" s="36" t="s">
        <v>199</v>
      </c>
      <c r="H45" s="36" t="s">
        <v>200</v>
      </c>
      <c r="I45" s="50"/>
      <c r="J45" s="50"/>
      <c r="K45" s="50"/>
      <c r="M45" s="11" t="s">
        <v>201</v>
      </c>
    </row>
    <row r="46" spans="3:17" s="1" customFormat="1" ht="15" customHeight="1">
      <c r="C46" s="50"/>
      <c r="D46" s="50"/>
      <c r="E46" s="20"/>
      <c r="F46" s="50"/>
      <c r="G46" s="15" t="s">
        <v>37</v>
      </c>
      <c r="H46" s="18" t="s">
        <v>202</v>
      </c>
      <c r="I46" s="50"/>
      <c r="J46" s="50"/>
      <c r="K46" s="50"/>
      <c r="M46" s="19" t="s">
        <v>203</v>
      </c>
    </row>
    <row r="47" spans="3:17" s="1" customFormat="1" ht="15" customHeight="1">
      <c r="C47" s="50"/>
      <c r="D47" s="50"/>
      <c r="E47" s="50"/>
      <c r="F47" s="50"/>
      <c r="G47" s="50"/>
      <c r="H47" s="15" t="s">
        <v>69</v>
      </c>
      <c r="I47" s="50"/>
      <c r="J47" s="50"/>
      <c r="K47" s="50"/>
      <c r="M47" s="14" t="s">
        <v>204</v>
      </c>
    </row>
    <row r="48" spans="3:17" s="1" customFormat="1" ht="15" customHeight="1">
      <c r="C48" s="50"/>
      <c r="D48" s="50"/>
      <c r="E48" s="50"/>
      <c r="F48" s="50"/>
      <c r="G48" s="50"/>
      <c r="H48" s="50"/>
      <c r="I48" s="50"/>
      <c r="J48" s="50"/>
      <c r="K48" s="50"/>
      <c r="M48" s="15" t="s">
        <v>205</v>
      </c>
    </row>
    <row r="49" spans="3:11" s="1" customFormat="1" ht="15" customHeight="1">
      <c r="C49" s="50"/>
      <c r="D49" s="50"/>
      <c r="E49" s="50"/>
      <c r="F49" s="50"/>
      <c r="G49" s="50"/>
      <c r="H49" s="50"/>
      <c r="I49" s="50"/>
      <c r="J49" s="50"/>
      <c r="K49" s="50"/>
    </row>
    <row r="50" spans="3:11" s="1" customFormat="1" ht="15" customHeight="1">
      <c r="C50" s="50"/>
      <c r="D50" s="50"/>
      <c r="E50" s="50"/>
      <c r="F50" s="50"/>
      <c r="G50" s="50"/>
      <c r="H50" s="50"/>
      <c r="I50" s="50"/>
      <c r="J50" s="50"/>
      <c r="K50" s="50"/>
    </row>
    <row r="51" spans="3:11" s="1" customFormat="1" ht="15" customHeight="1">
      <c r="C51" s="50"/>
      <c r="D51" s="50"/>
      <c r="E51" s="50"/>
      <c r="F51" s="50"/>
      <c r="G51" s="50"/>
      <c r="H51" s="50"/>
      <c r="I51" s="50"/>
      <c r="J51" s="50"/>
      <c r="K51" s="50"/>
    </row>
    <row r="52" spans="3:11" s="1" customFormat="1" ht="15" customHeight="1">
      <c r="C52" s="50"/>
      <c r="D52" s="50"/>
      <c r="E52" s="50"/>
      <c r="F52" s="50"/>
      <c r="G52" s="50"/>
      <c r="H52" s="50"/>
      <c r="I52" s="50"/>
      <c r="J52" s="50"/>
      <c r="K52" s="50"/>
    </row>
    <row r="53" spans="3:11" s="1" customFormat="1" ht="15" customHeight="1">
      <c r="C53" s="50"/>
      <c r="D53" s="50"/>
      <c r="E53" s="50"/>
      <c r="F53" s="50"/>
      <c r="G53" s="50"/>
      <c r="H53" s="50"/>
      <c r="I53" s="50"/>
      <c r="J53" s="50"/>
      <c r="K53" s="50"/>
    </row>
    <row r="54" spans="3:11" s="1" customFormat="1" ht="15" customHeight="1">
      <c r="C54" s="50"/>
      <c r="D54" s="50"/>
      <c r="E54" s="50"/>
      <c r="F54" s="50"/>
      <c r="G54" s="50"/>
      <c r="H54" s="50"/>
      <c r="I54" s="50"/>
      <c r="J54" s="50"/>
      <c r="K54" s="50"/>
    </row>
    <row r="55" spans="3:11" s="1" customFormat="1" ht="15" customHeight="1">
      <c r="C55" s="50"/>
      <c r="D55" s="50"/>
      <c r="E55" s="50"/>
      <c r="F55" s="50"/>
      <c r="G55" s="50"/>
      <c r="H55" s="50"/>
      <c r="I55" s="50"/>
      <c r="J55" s="50"/>
      <c r="K55" s="50"/>
    </row>
    <row r="56" spans="3:11" s="1" customFormat="1" ht="15" customHeight="1">
      <c r="C56" s="50"/>
      <c r="D56" s="50"/>
      <c r="E56" s="50"/>
      <c r="F56" s="50"/>
      <c r="G56" s="50"/>
      <c r="H56" s="50"/>
      <c r="I56" s="50"/>
      <c r="J56" s="50"/>
      <c r="K56" s="50"/>
    </row>
    <row r="57" spans="3:11" s="1" customFormat="1" ht="15" customHeight="1">
      <c r="C57" s="50"/>
      <c r="D57" s="50"/>
      <c r="E57" s="50"/>
      <c r="F57" s="50"/>
      <c r="G57" s="50"/>
      <c r="H57" s="50"/>
      <c r="I57" s="50"/>
      <c r="J57" s="50"/>
      <c r="K57" s="50"/>
    </row>
    <row r="58" spans="3:11" s="1" customFormat="1" ht="15" customHeight="1">
      <c r="C58" s="50"/>
      <c r="D58" s="50"/>
      <c r="E58" s="50"/>
      <c r="F58" s="50"/>
      <c r="G58" s="50"/>
      <c r="H58" s="50"/>
      <c r="I58" s="50"/>
      <c r="J58" s="50"/>
      <c r="K58" s="50"/>
    </row>
    <row r="59" spans="3:11" s="1" customFormat="1" ht="15" customHeight="1">
      <c r="C59" s="50"/>
      <c r="D59" s="50"/>
      <c r="E59" s="50"/>
      <c r="F59" s="50"/>
      <c r="G59" s="50"/>
      <c r="H59" s="50"/>
      <c r="I59" s="50"/>
      <c r="J59" s="50"/>
      <c r="K59" s="50"/>
    </row>
    <row r="60" spans="3:11" s="1" customFormat="1" ht="15" customHeight="1">
      <c r="C60" s="50"/>
      <c r="D60" s="50"/>
      <c r="E60" s="50"/>
      <c r="F60" s="50"/>
      <c r="G60" s="50"/>
      <c r="H60" s="50"/>
      <c r="I60" s="50"/>
      <c r="J60" s="50"/>
      <c r="K60" s="50"/>
    </row>
    <row r="61" spans="3:11" s="1" customFormat="1" ht="15" customHeight="1">
      <c r="C61" s="50"/>
      <c r="D61" s="50"/>
      <c r="E61" s="50"/>
      <c r="F61" s="50"/>
      <c r="G61" s="50"/>
      <c r="H61" s="50"/>
      <c r="I61" s="50"/>
      <c r="J61" s="50"/>
      <c r="K61" s="50"/>
    </row>
    <row r="62" spans="3:11" s="1" customFormat="1" ht="15" customHeight="1">
      <c r="C62" s="50"/>
      <c r="D62" s="50"/>
      <c r="E62" s="50"/>
      <c r="F62" s="50"/>
      <c r="G62" s="50"/>
      <c r="H62" s="50"/>
      <c r="I62" s="50"/>
      <c r="J62" s="50"/>
      <c r="K62" s="50"/>
    </row>
    <row r="63" spans="3:11" s="1" customFormat="1" ht="15" customHeight="1">
      <c r="C63" s="50"/>
      <c r="D63" s="50"/>
      <c r="E63" s="50"/>
      <c r="F63" s="50"/>
      <c r="G63" s="50"/>
      <c r="H63" s="50"/>
      <c r="I63" s="50"/>
      <c r="J63" s="50"/>
      <c r="K63" s="50"/>
    </row>
    <row r="64" spans="3:11" s="1" customFormat="1" ht="15" customHeight="1">
      <c r="C64" s="50"/>
      <c r="D64" s="50"/>
      <c r="E64" s="50"/>
      <c r="F64" s="50"/>
      <c r="G64" s="50"/>
      <c r="H64" s="50"/>
      <c r="I64" s="50"/>
      <c r="J64" s="50"/>
      <c r="K64" s="50"/>
    </row>
    <row r="65" spans="3:11" s="1" customFormat="1" ht="15" customHeight="1">
      <c r="C65" s="50"/>
      <c r="D65" s="50"/>
      <c r="E65" s="50"/>
      <c r="F65" s="50"/>
      <c r="G65" s="50"/>
      <c r="H65" s="50"/>
      <c r="I65" s="50"/>
      <c r="J65" s="50"/>
      <c r="K65" s="50"/>
    </row>
    <row r="66" spans="3:11" s="1" customFormat="1" ht="15" customHeight="1">
      <c r="C66" s="50"/>
      <c r="D66" s="50"/>
      <c r="E66" s="50"/>
      <c r="F66" s="50"/>
      <c r="G66" s="50"/>
      <c r="H66" s="50"/>
      <c r="I66" s="50"/>
      <c r="J66" s="50"/>
      <c r="K66" s="50"/>
    </row>
    <row r="67" spans="3:11" s="1" customFormat="1" ht="15" customHeight="1">
      <c r="C67" s="50"/>
      <c r="D67" s="50"/>
      <c r="E67" s="50"/>
      <c r="F67" s="50"/>
      <c r="G67" s="50"/>
      <c r="H67" s="50"/>
      <c r="I67" s="50"/>
      <c r="J67" s="50"/>
      <c r="K67" s="50"/>
    </row>
    <row r="68" spans="3:11" s="1" customFormat="1" ht="15" customHeight="1">
      <c r="C68" s="50"/>
      <c r="D68" s="50"/>
      <c r="E68" s="50"/>
      <c r="F68" s="50"/>
      <c r="G68" s="50"/>
      <c r="H68" s="50"/>
      <c r="I68" s="50"/>
      <c r="J68" s="50"/>
      <c r="K68" s="50"/>
    </row>
    <row r="69" spans="3:11" s="1" customFormat="1" ht="15" customHeight="1">
      <c r="C69" s="50"/>
      <c r="D69" s="50"/>
      <c r="E69" s="50"/>
      <c r="F69" s="50"/>
      <c r="G69" s="50"/>
      <c r="H69" s="50"/>
      <c r="I69" s="50"/>
      <c r="J69" s="50"/>
      <c r="K69" s="50"/>
    </row>
    <row r="70" spans="3:11" s="1" customFormat="1" ht="15" customHeight="1">
      <c r="C70" s="50"/>
      <c r="D70" s="50"/>
      <c r="E70" s="50"/>
      <c r="F70" s="50"/>
      <c r="G70" s="50"/>
      <c r="H70" s="50"/>
      <c r="I70" s="50"/>
      <c r="J70" s="50"/>
      <c r="K70" s="50"/>
    </row>
    <row r="71" spans="3:11" s="1" customFormat="1" ht="15" customHeight="1">
      <c r="C71" s="50"/>
      <c r="D71" s="50"/>
      <c r="E71" s="50"/>
      <c r="F71" s="50"/>
      <c r="G71" s="50"/>
      <c r="H71" s="50"/>
      <c r="I71" s="50"/>
      <c r="J71" s="50"/>
      <c r="K71" s="50"/>
    </row>
    <row r="72" spans="3:11" s="1" customFormat="1" ht="15" customHeight="1">
      <c r="C72" s="50"/>
      <c r="D72" s="50"/>
      <c r="E72" s="50"/>
      <c r="F72" s="50"/>
      <c r="G72" s="50"/>
      <c r="H72" s="50"/>
      <c r="I72" s="50"/>
      <c r="J72" s="50"/>
      <c r="K72" s="50"/>
    </row>
    <row r="73" spans="3:11" s="1" customFormat="1" ht="15" customHeight="1">
      <c r="C73" s="50"/>
      <c r="D73" s="50"/>
      <c r="E73" s="50"/>
      <c r="F73" s="50"/>
      <c r="G73" s="50"/>
      <c r="H73" s="50"/>
      <c r="I73" s="50"/>
      <c r="J73" s="50"/>
      <c r="K73" s="50"/>
    </row>
    <row r="74" spans="3:11" s="1" customFormat="1" ht="15" customHeight="1">
      <c r="C74" s="50"/>
      <c r="D74" s="50"/>
      <c r="E74" s="50"/>
      <c r="F74" s="50"/>
      <c r="G74" s="50"/>
      <c r="H74" s="50"/>
      <c r="I74" s="50"/>
      <c r="J74" s="50"/>
      <c r="K74" s="50"/>
    </row>
    <row r="75" spans="3:11" s="1" customFormat="1" ht="15" customHeight="1">
      <c r="C75" s="50"/>
      <c r="D75" s="50"/>
      <c r="E75" s="50"/>
      <c r="F75" s="50"/>
      <c r="G75" s="50"/>
      <c r="H75" s="50"/>
      <c r="I75" s="50"/>
      <c r="J75" s="50"/>
      <c r="K75" s="50"/>
    </row>
    <row r="76" spans="3:11" s="1" customFormat="1" ht="15" customHeight="1">
      <c r="C76" s="50"/>
      <c r="D76" s="50"/>
      <c r="E76" s="50"/>
      <c r="F76" s="50"/>
      <c r="G76" s="50"/>
      <c r="H76" s="50"/>
      <c r="I76" s="50"/>
      <c r="J76" s="50"/>
      <c r="K76" s="50"/>
    </row>
    <row r="77" spans="3:11" s="1" customFormat="1" ht="15" customHeight="1">
      <c r="C77" s="50"/>
      <c r="D77" s="50"/>
      <c r="E77" s="50"/>
      <c r="F77" s="50"/>
      <c r="G77" s="50"/>
      <c r="H77" s="50"/>
      <c r="I77" s="50"/>
      <c r="J77" s="50"/>
      <c r="K77" s="50"/>
    </row>
    <row r="78" spans="3:11" s="1" customFormat="1" ht="15" customHeight="1">
      <c r="C78" s="50"/>
      <c r="D78" s="50"/>
      <c r="E78" s="50"/>
      <c r="F78" s="50"/>
      <c r="G78" s="50"/>
      <c r="H78" s="50"/>
      <c r="I78" s="50"/>
      <c r="J78" s="50"/>
      <c r="K78" s="50"/>
    </row>
    <row r="79" spans="3:11" s="1" customFormat="1" ht="15" customHeight="1">
      <c r="C79" s="50"/>
      <c r="D79" s="50"/>
      <c r="E79" s="50"/>
      <c r="F79" s="50"/>
      <c r="G79" s="50"/>
      <c r="H79" s="50"/>
      <c r="I79" s="50"/>
      <c r="J79" s="50"/>
      <c r="K79" s="50"/>
    </row>
    <row r="80" spans="3:11" s="1" customFormat="1" ht="15" customHeight="1">
      <c r="C80" s="50"/>
      <c r="D80" s="50"/>
      <c r="E80" s="50"/>
      <c r="F80" s="50"/>
      <c r="G80" s="50"/>
      <c r="H80" s="50"/>
      <c r="I80" s="50"/>
      <c r="J80" s="50"/>
      <c r="K80" s="50"/>
    </row>
    <row r="81" spans="3:11" s="1" customFormat="1" ht="15" customHeight="1">
      <c r="C81" s="50"/>
      <c r="D81" s="50"/>
      <c r="E81" s="50"/>
      <c r="F81" s="50"/>
      <c r="G81" s="50"/>
      <c r="H81" s="50"/>
      <c r="I81" s="50"/>
      <c r="J81" s="50"/>
      <c r="K81" s="50"/>
    </row>
    <row r="82" spans="3:11" s="1" customFormat="1" ht="15" customHeight="1">
      <c r="C82" s="50"/>
      <c r="D82" s="50"/>
      <c r="E82" s="50"/>
      <c r="F82" s="50"/>
      <c r="G82" s="50"/>
      <c r="H82" s="50"/>
      <c r="I82" s="50"/>
      <c r="J82" s="50"/>
      <c r="K82" s="50"/>
    </row>
    <row r="83" spans="3:11" s="1" customFormat="1" ht="15" customHeight="1">
      <c r="C83" s="50"/>
      <c r="D83" s="50"/>
      <c r="E83" s="50"/>
      <c r="F83" s="50"/>
      <c r="G83" s="50"/>
      <c r="H83" s="50"/>
      <c r="I83" s="50"/>
      <c r="J83" s="50"/>
      <c r="K83" s="50"/>
    </row>
    <row r="84" spans="3:11" s="1" customFormat="1" ht="15" customHeight="1">
      <c r="C84" s="50"/>
      <c r="D84" s="50"/>
      <c r="E84" s="50"/>
      <c r="F84" s="50"/>
      <c r="G84" s="50"/>
      <c r="H84" s="50"/>
      <c r="I84" s="50"/>
      <c r="J84" s="50"/>
      <c r="K84" s="50"/>
    </row>
    <row r="85" spans="3:11" s="1" customFormat="1" ht="15" customHeight="1">
      <c r="C85" s="50"/>
      <c r="D85" s="50"/>
      <c r="E85" s="50"/>
      <c r="F85" s="50"/>
      <c r="G85" s="50"/>
      <c r="H85" s="50"/>
      <c r="I85" s="50"/>
      <c r="J85" s="50"/>
      <c r="K85" s="50"/>
    </row>
    <row r="86" spans="3:11" s="1" customFormat="1" ht="15" customHeight="1">
      <c r="C86" s="50"/>
      <c r="D86" s="50"/>
      <c r="E86" s="50"/>
      <c r="F86" s="50"/>
      <c r="G86" s="50"/>
      <c r="H86" s="50"/>
      <c r="I86" s="50"/>
      <c r="J86" s="50"/>
      <c r="K86" s="50"/>
    </row>
    <row r="87" spans="3:11" s="1" customFormat="1" ht="15" customHeight="1">
      <c r="C87" s="50"/>
      <c r="D87" s="50"/>
      <c r="E87" s="50"/>
      <c r="F87" s="50"/>
      <c r="G87" s="50"/>
      <c r="H87" s="50"/>
      <c r="I87" s="50"/>
      <c r="J87" s="50"/>
      <c r="K87" s="50"/>
    </row>
    <row r="88" spans="3:11" s="1" customFormat="1" ht="15" customHeight="1">
      <c r="C88" s="50"/>
      <c r="D88" s="50"/>
      <c r="E88" s="50"/>
      <c r="F88" s="50"/>
      <c r="G88" s="50"/>
      <c r="H88" s="50"/>
      <c r="I88" s="50"/>
      <c r="J88" s="50"/>
      <c r="K88" s="50"/>
    </row>
    <row r="89" spans="3:11" s="1" customFormat="1" ht="15" customHeight="1">
      <c r="C89" s="50"/>
      <c r="D89" s="50"/>
      <c r="E89" s="50"/>
      <c r="F89" s="50"/>
      <c r="G89" s="50"/>
      <c r="H89" s="50"/>
      <c r="I89" s="50"/>
      <c r="J89" s="50"/>
      <c r="K89" s="50"/>
    </row>
    <row r="90" spans="3:11" s="1" customFormat="1" ht="15" customHeight="1">
      <c r="C90" s="50"/>
      <c r="D90" s="50"/>
      <c r="E90" s="50"/>
      <c r="F90" s="50"/>
      <c r="G90" s="50"/>
      <c r="H90" s="50"/>
      <c r="I90" s="50"/>
      <c r="J90" s="50"/>
      <c r="K90" s="50"/>
    </row>
    <row r="91" spans="3:11" s="1" customFormat="1" ht="15" customHeight="1">
      <c r="C91" s="50"/>
      <c r="D91" s="50"/>
      <c r="E91" s="50"/>
      <c r="F91" s="50"/>
      <c r="G91" s="50"/>
      <c r="H91" s="50"/>
      <c r="I91" s="50"/>
      <c r="J91" s="50"/>
      <c r="K91" s="50"/>
    </row>
    <row r="92" spans="3:11" s="1" customFormat="1" ht="15" customHeight="1">
      <c r="C92" s="50"/>
      <c r="D92" s="50"/>
      <c r="E92" s="50"/>
      <c r="F92" s="50"/>
      <c r="G92" s="50"/>
      <c r="H92" s="50"/>
      <c r="I92" s="50"/>
      <c r="J92" s="50"/>
      <c r="K92" s="50"/>
    </row>
    <row r="93" spans="3:11" s="1" customFormat="1" ht="15" customHeight="1">
      <c r="C93" s="50"/>
      <c r="D93" s="50"/>
      <c r="E93" s="50"/>
      <c r="F93" s="50"/>
      <c r="G93" s="50"/>
      <c r="H93" s="50"/>
      <c r="I93" s="50"/>
      <c r="J93" s="50"/>
      <c r="K93" s="50"/>
    </row>
    <row r="94" spans="3:11" s="1" customFormat="1" ht="15" customHeight="1">
      <c r="C94" s="50"/>
      <c r="D94" s="50"/>
      <c r="E94" s="50"/>
      <c r="F94" s="50"/>
      <c r="G94" s="50"/>
      <c r="H94" s="50"/>
      <c r="I94" s="50"/>
      <c r="J94" s="50"/>
      <c r="K94" s="50"/>
    </row>
    <row r="95" spans="3:11" s="1" customFormat="1" ht="15" customHeight="1">
      <c r="C95" s="50"/>
      <c r="D95" s="50"/>
      <c r="E95" s="50"/>
      <c r="F95" s="50"/>
      <c r="G95" s="50"/>
      <c r="H95" s="50"/>
      <c r="I95" s="50"/>
      <c r="J95" s="50"/>
      <c r="K95" s="50"/>
    </row>
    <row r="96" spans="3:11" s="1" customFormat="1" ht="15" customHeight="1">
      <c r="C96" s="50"/>
      <c r="D96" s="50"/>
      <c r="E96" s="50"/>
      <c r="F96" s="50"/>
      <c r="G96" s="50"/>
      <c r="H96" s="50"/>
      <c r="I96" s="50"/>
      <c r="J96" s="50"/>
      <c r="K96" s="50"/>
    </row>
    <row r="97" spans="3:11" s="1" customFormat="1" ht="15" customHeight="1">
      <c r="C97" s="50"/>
      <c r="D97" s="50"/>
      <c r="E97" s="50"/>
      <c r="F97" s="50"/>
      <c r="G97" s="50"/>
      <c r="H97" s="50"/>
      <c r="I97" s="50"/>
      <c r="J97" s="50"/>
      <c r="K97" s="50"/>
    </row>
    <row r="98" spans="3:11" s="1" customFormat="1" ht="15" customHeight="1">
      <c r="C98" s="50"/>
      <c r="D98" s="50"/>
      <c r="E98" s="50"/>
      <c r="F98" s="50"/>
      <c r="G98" s="50"/>
      <c r="H98" s="50"/>
      <c r="I98" s="50"/>
      <c r="J98" s="50"/>
      <c r="K98" s="50"/>
    </row>
    <row r="99" spans="3:11" s="1" customFormat="1" ht="15" customHeight="1">
      <c r="C99" s="50"/>
      <c r="D99" s="50"/>
      <c r="E99" s="50"/>
      <c r="F99" s="50"/>
      <c r="G99" s="50"/>
      <c r="H99" s="50"/>
      <c r="I99" s="50"/>
      <c r="J99" s="50"/>
      <c r="K99" s="50"/>
    </row>
    <row r="100" spans="3:11" s="1" customFormat="1" ht="15" customHeight="1"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3:11" s="1" customFormat="1" ht="15" customHeight="1"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3:11" s="1" customFormat="1" ht="15" customHeight="1"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3:11" s="1" customFormat="1" ht="15" customHeight="1"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3:11" s="1" customFormat="1" ht="15" customHeight="1"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3:11" s="1" customFormat="1" ht="15" customHeight="1"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3:11" s="1" customFormat="1" ht="15" customHeight="1"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3:11" s="1" customFormat="1" ht="15" customHeight="1"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3:11" s="1" customFormat="1" ht="15" customHeight="1"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3:11" s="1" customFormat="1" ht="15" customHeight="1"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3:11" s="1" customFormat="1" ht="15" customHeight="1"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3:11" s="1" customFormat="1" ht="15" customHeight="1"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3:11" s="1" customFormat="1" ht="15" customHeight="1"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3:11" s="1" customFormat="1" ht="15" customHeight="1"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3:11" s="1" customFormat="1" ht="15" customHeight="1"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3:11" s="1" customFormat="1" ht="15" customHeight="1"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3:11" s="1" customFormat="1" ht="15" customHeight="1"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3:11" s="1" customFormat="1" ht="15" customHeight="1"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3:11" s="1" customFormat="1" ht="15" customHeight="1"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3:11" s="1" customFormat="1" ht="15" customHeight="1"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3:11" s="1" customFormat="1" ht="15" customHeight="1"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3:11" s="1" customFormat="1" ht="15" customHeight="1"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3:11" s="1" customFormat="1" ht="15" customHeight="1"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3:11" s="1" customFormat="1" ht="15" customHeight="1"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3:11" s="1" customFormat="1" ht="15" customHeight="1"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3:11" s="1" customFormat="1" ht="15" customHeight="1"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3:11" s="1" customFormat="1" ht="15" customHeight="1"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3:11" s="1" customFormat="1" ht="15" customHeight="1"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3:11" s="1" customFormat="1" ht="15" customHeight="1"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3:11" s="1" customFormat="1" ht="15" customHeight="1"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3:11" s="1" customFormat="1" ht="15" customHeight="1"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3:11" s="1" customFormat="1" ht="15" customHeight="1"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3:11" s="1" customFormat="1" ht="15" customHeight="1"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3:11" s="1" customFormat="1" ht="15" customHeight="1"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3:11" s="1" customFormat="1" ht="15" customHeight="1"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3:11" s="1" customFormat="1" ht="15" customHeight="1"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3:11" s="1" customFormat="1" ht="15" customHeight="1"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3:11" s="1" customFormat="1" ht="15" customHeight="1"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3:11" s="1" customFormat="1" ht="15" customHeight="1"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3:11" s="1" customFormat="1" ht="15" customHeight="1"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3:11" s="1" customFormat="1" ht="15" customHeight="1"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3:11" s="1" customFormat="1" ht="15" customHeight="1"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3:11" s="1" customFormat="1" ht="15" customHeight="1"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3:11" s="1" customFormat="1" ht="15" customHeight="1"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3:11" s="1" customFormat="1" ht="15" customHeight="1"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3:11" s="1" customFormat="1" ht="15" customHeight="1"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3:11" s="1" customFormat="1" ht="15" customHeight="1"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3:11" s="1" customFormat="1" ht="15" customHeight="1"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3:11" s="1" customFormat="1" ht="15" customHeight="1"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3:11" s="1" customFormat="1" ht="15" customHeight="1"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3:11" s="1" customFormat="1" ht="15" customHeight="1"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3:11" s="1" customFormat="1" ht="15" customHeight="1"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3:11" s="1" customFormat="1" ht="15" customHeight="1"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3:11" s="1" customFormat="1" ht="15" customHeight="1"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3:11" s="1" customFormat="1" ht="15" customHeight="1"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3:11" s="1" customFormat="1" ht="15" customHeight="1"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3:11" s="1" customFormat="1" ht="15" customHeight="1"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3:11" s="1" customFormat="1" ht="15" customHeight="1"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3:11" s="1" customFormat="1" ht="15" customHeight="1"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3:11" s="1" customFormat="1" ht="15" customHeight="1"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3:11" s="1" customFormat="1" ht="15" customHeight="1">
      <c r="C160" s="50"/>
      <c r="D160" s="50"/>
      <c r="E160" s="50"/>
      <c r="F160" s="50"/>
      <c r="G160" s="50"/>
      <c r="H160" s="50"/>
      <c r="I160" s="50"/>
      <c r="J160" s="50"/>
      <c r="K160" s="50"/>
    </row>
    <row r="161" spans="3:11" s="1" customFormat="1" ht="15" customHeight="1">
      <c r="C161" s="50"/>
      <c r="D161" s="50"/>
      <c r="E161" s="50"/>
      <c r="F161" s="50"/>
      <c r="G161" s="50"/>
      <c r="H161" s="50"/>
      <c r="I161" s="50"/>
      <c r="J161" s="50"/>
      <c r="K161" s="50"/>
    </row>
    <row r="162" spans="3:11" s="1" customFormat="1" ht="15" customHeight="1"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3:11" s="1" customFormat="1" ht="15" customHeight="1">
      <c r="C163" s="50"/>
      <c r="D163" s="50"/>
      <c r="E163" s="50"/>
      <c r="F163" s="50"/>
      <c r="G163" s="50"/>
      <c r="H163" s="50"/>
      <c r="I163" s="50"/>
      <c r="J163" s="50"/>
      <c r="K163" s="50"/>
    </row>
    <row r="164" spans="3:11" s="1" customFormat="1" ht="15" customHeight="1"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3:11" s="1" customFormat="1" ht="15" customHeight="1">
      <c r="C165" s="50"/>
      <c r="D165" s="50"/>
      <c r="E165" s="50"/>
      <c r="F165" s="50"/>
      <c r="G165" s="50"/>
      <c r="H165" s="50"/>
      <c r="I165" s="50"/>
      <c r="J165" s="50"/>
      <c r="K165" s="50"/>
    </row>
    <row r="166" spans="3:11" s="1" customFormat="1" ht="15" customHeight="1">
      <c r="C166" s="50"/>
      <c r="D166" s="50"/>
      <c r="E166" s="50"/>
      <c r="F166" s="50"/>
      <c r="G166" s="50"/>
      <c r="H166" s="50"/>
      <c r="I166" s="50"/>
      <c r="J166" s="50"/>
      <c r="K166" s="50"/>
    </row>
    <row r="167" spans="3:11" s="1" customFormat="1" ht="15" customHeight="1">
      <c r="C167" s="50"/>
      <c r="D167" s="50"/>
      <c r="E167" s="50"/>
      <c r="F167" s="50"/>
      <c r="G167" s="50"/>
      <c r="H167" s="50"/>
      <c r="I167" s="50"/>
      <c r="J167" s="50"/>
      <c r="K167" s="50"/>
    </row>
    <row r="168" spans="3:11" s="1" customFormat="1" ht="15" customHeight="1">
      <c r="C168" s="50"/>
      <c r="D168" s="50"/>
      <c r="E168" s="50"/>
      <c r="F168" s="50"/>
      <c r="G168" s="50"/>
      <c r="H168" s="50"/>
      <c r="I168" s="50"/>
      <c r="J168" s="50"/>
      <c r="K168" s="50"/>
    </row>
    <row r="169" spans="3:11" s="1" customFormat="1" ht="15" customHeight="1">
      <c r="C169" s="50"/>
      <c r="D169" s="50"/>
      <c r="E169" s="50"/>
      <c r="F169" s="50"/>
      <c r="G169" s="50"/>
      <c r="H169" s="50"/>
      <c r="I169" s="50"/>
      <c r="J169" s="50"/>
      <c r="K169" s="50"/>
    </row>
    <row r="170" spans="3:11" s="1" customFormat="1" ht="15" customHeight="1">
      <c r="C170" s="50"/>
      <c r="D170" s="50"/>
      <c r="E170" s="50"/>
      <c r="F170" s="50"/>
      <c r="G170" s="50"/>
      <c r="H170" s="50"/>
      <c r="I170" s="50"/>
      <c r="J170" s="50"/>
      <c r="K170" s="50"/>
    </row>
    <row r="171" spans="3:11" s="1" customFormat="1" ht="15" customHeight="1">
      <c r="C171" s="50"/>
      <c r="D171" s="50"/>
      <c r="E171" s="50"/>
      <c r="F171" s="50"/>
      <c r="G171" s="50"/>
      <c r="H171" s="50"/>
      <c r="I171" s="50"/>
      <c r="J171" s="50"/>
      <c r="K171" s="50"/>
    </row>
    <row r="172" spans="3:11" s="1" customFormat="1" ht="15" customHeight="1">
      <c r="C172" s="50"/>
      <c r="D172" s="50"/>
      <c r="E172" s="50"/>
      <c r="F172" s="50"/>
      <c r="G172" s="50"/>
      <c r="H172" s="50"/>
      <c r="I172" s="50"/>
      <c r="J172" s="50"/>
      <c r="K172" s="50"/>
    </row>
    <row r="173" spans="3:11" s="1" customFormat="1" ht="15" customHeight="1">
      <c r="C173" s="50"/>
      <c r="D173" s="50"/>
      <c r="E173" s="50"/>
      <c r="F173" s="50"/>
      <c r="G173" s="50"/>
      <c r="H173" s="50"/>
      <c r="I173" s="50"/>
      <c r="J173" s="50"/>
      <c r="K173" s="50"/>
    </row>
    <row r="174" spans="3:11" s="1" customFormat="1" ht="15" customHeight="1">
      <c r="C174" s="50"/>
      <c r="D174" s="50"/>
      <c r="E174" s="50"/>
      <c r="F174" s="50"/>
      <c r="G174" s="50"/>
      <c r="H174" s="50"/>
      <c r="I174" s="50"/>
      <c r="J174" s="50"/>
      <c r="K174" s="50"/>
    </row>
    <row r="175" spans="3:11" s="1" customFormat="1" ht="15" customHeight="1">
      <c r="C175" s="50"/>
      <c r="D175" s="50"/>
      <c r="E175" s="50"/>
      <c r="F175" s="50"/>
      <c r="G175" s="50"/>
      <c r="H175" s="50"/>
      <c r="I175" s="50"/>
      <c r="J175" s="50"/>
      <c r="K175" s="50"/>
    </row>
    <row r="176" spans="3:11" s="1" customFormat="1" ht="15" customHeight="1">
      <c r="C176" s="50"/>
      <c r="D176" s="50"/>
      <c r="E176" s="50"/>
      <c r="F176" s="50"/>
      <c r="G176" s="50"/>
      <c r="H176" s="50"/>
      <c r="I176" s="50"/>
      <c r="J176" s="50"/>
      <c r="K176" s="50"/>
    </row>
    <row r="177" spans="3:11" s="1" customFormat="1" ht="15" customHeight="1">
      <c r="C177" s="50"/>
      <c r="D177" s="50"/>
      <c r="E177" s="50"/>
      <c r="F177" s="50"/>
      <c r="G177" s="50"/>
      <c r="H177" s="50"/>
      <c r="I177" s="50"/>
      <c r="J177" s="50"/>
      <c r="K177" s="50"/>
    </row>
    <row r="178" spans="3:11" s="1" customFormat="1" ht="15" customHeight="1">
      <c r="C178" s="50"/>
      <c r="D178" s="50"/>
      <c r="E178" s="50"/>
      <c r="F178" s="50"/>
      <c r="G178" s="50"/>
      <c r="H178" s="50"/>
      <c r="I178" s="50"/>
      <c r="J178" s="50"/>
      <c r="K178" s="50"/>
    </row>
    <row r="179" spans="3:11" s="1" customFormat="1" ht="15" customHeight="1">
      <c r="C179" s="50"/>
      <c r="D179" s="50"/>
      <c r="E179" s="50"/>
      <c r="F179" s="50"/>
      <c r="G179" s="50"/>
      <c r="H179" s="50"/>
      <c r="I179" s="50"/>
      <c r="J179" s="50"/>
      <c r="K179" s="50"/>
    </row>
    <row r="180" spans="3:11" s="1" customFormat="1" ht="15" customHeight="1">
      <c r="C180" s="50"/>
      <c r="D180" s="50"/>
      <c r="E180" s="50"/>
      <c r="F180" s="50"/>
      <c r="G180" s="50"/>
      <c r="H180" s="50"/>
      <c r="I180" s="50"/>
      <c r="J180" s="50"/>
      <c r="K180" s="50"/>
    </row>
    <row r="181" spans="3:11" s="1" customFormat="1" ht="15" customHeight="1">
      <c r="C181" s="50"/>
      <c r="D181" s="50"/>
      <c r="E181" s="50"/>
      <c r="F181" s="50"/>
      <c r="G181" s="50"/>
      <c r="H181" s="50"/>
      <c r="I181" s="50"/>
      <c r="J181" s="50"/>
      <c r="K181" s="50"/>
    </row>
    <row r="182" spans="3:11" s="1" customFormat="1" ht="15" customHeight="1">
      <c r="C182" s="50"/>
      <c r="D182" s="50"/>
      <c r="E182" s="50"/>
      <c r="F182" s="50"/>
      <c r="G182" s="50"/>
      <c r="H182" s="50"/>
      <c r="I182" s="50"/>
      <c r="J182" s="50"/>
      <c r="K182" s="50"/>
    </row>
    <row r="183" spans="3:11" s="1" customFormat="1" ht="15" customHeight="1">
      <c r="C183" s="50"/>
      <c r="D183" s="50"/>
      <c r="E183" s="50"/>
      <c r="F183" s="50"/>
      <c r="G183" s="50"/>
      <c r="H183" s="50"/>
      <c r="I183" s="50"/>
      <c r="J183" s="50"/>
      <c r="K183" s="50"/>
    </row>
    <row r="184" spans="3:11" s="1" customFormat="1" ht="15" customHeight="1">
      <c r="C184" s="50"/>
      <c r="D184" s="50"/>
      <c r="E184" s="50"/>
      <c r="F184" s="50"/>
      <c r="G184" s="50"/>
      <c r="H184" s="50"/>
      <c r="I184" s="50"/>
      <c r="J184" s="50"/>
      <c r="K184" s="50"/>
    </row>
    <row r="185" spans="3:11" s="1" customFormat="1" ht="15" customHeight="1">
      <c r="C185" s="50"/>
      <c r="D185" s="50"/>
      <c r="E185" s="50"/>
      <c r="F185" s="50"/>
      <c r="G185" s="50"/>
      <c r="H185" s="50"/>
      <c r="I185" s="50"/>
      <c r="J185" s="50"/>
      <c r="K185" s="50"/>
    </row>
    <row r="186" spans="3:11" s="1" customFormat="1" ht="15" customHeight="1">
      <c r="C186" s="50"/>
      <c r="D186" s="50"/>
      <c r="E186" s="50"/>
      <c r="F186" s="50"/>
      <c r="G186" s="50"/>
      <c r="H186" s="50"/>
      <c r="I186" s="50"/>
      <c r="J186" s="50"/>
      <c r="K186" s="50"/>
    </row>
  </sheetData>
  <mergeCells count="10">
    <mergeCell ref="J13:J15"/>
    <mergeCell ref="C17:C21"/>
    <mergeCell ref="C24:C28"/>
    <mergeCell ref="D31:J31"/>
    <mergeCell ref="C1:H1"/>
    <mergeCell ref="C2:C3"/>
    <mergeCell ref="C4:C8"/>
    <mergeCell ref="C9:C11"/>
    <mergeCell ref="G13:G16"/>
    <mergeCell ref="I13:I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topLeftCell="D4" zoomScale="85" zoomScaleNormal="100" zoomScaleSheetLayoutView="85" workbookViewId="0">
      <selection activeCell="E26" sqref="E26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4" customWidth="1"/>
    <col min="4" max="11" width="23.625" style="54" customWidth="1"/>
    <col min="12" max="28" width="9" style="1"/>
    <col min="29" max="16384" width="9" style="55"/>
  </cols>
  <sheetData>
    <row r="1" spans="1:17" ht="92.25" customHeight="1">
      <c r="C1" s="104"/>
      <c r="D1" s="104"/>
      <c r="E1" s="104"/>
      <c r="F1" s="104"/>
      <c r="G1" s="104"/>
      <c r="H1" s="104"/>
      <c r="I1" s="2"/>
      <c r="J1" s="3"/>
      <c r="K1" s="56" t="s">
        <v>206</v>
      </c>
    </row>
    <row r="2" spans="1:17" ht="15" customHeight="1">
      <c r="A2" s="4"/>
      <c r="B2" s="4"/>
      <c r="C2" s="110"/>
      <c r="D2" s="5" t="s">
        <v>207</v>
      </c>
      <c r="E2" s="5" t="s">
        <v>208</v>
      </c>
      <c r="F2" s="5" t="s">
        <v>2</v>
      </c>
      <c r="G2" s="5" t="s">
        <v>209</v>
      </c>
      <c r="H2" s="5" t="s">
        <v>210</v>
      </c>
      <c r="I2" s="6" t="s">
        <v>5</v>
      </c>
      <c r="J2" s="7" t="s">
        <v>6</v>
      </c>
      <c r="K2" s="8"/>
    </row>
    <row r="3" spans="1:17" s="1" customFormat="1" ht="15" customHeight="1">
      <c r="A3" s="4"/>
      <c r="B3" s="4"/>
      <c r="C3" s="110"/>
      <c r="D3" s="5">
        <v>45194</v>
      </c>
      <c r="E3" s="5">
        <f>D3+1</f>
        <v>45195</v>
      </c>
      <c r="F3" s="5">
        <f>D3+2</f>
        <v>45196</v>
      </c>
      <c r="G3" s="5">
        <f>D3+3</f>
        <v>45197</v>
      </c>
      <c r="H3" s="5">
        <f>D3+4</f>
        <v>45198</v>
      </c>
      <c r="I3" s="5">
        <f>D3+5</f>
        <v>45199</v>
      </c>
      <c r="J3" s="5">
        <f>D3+6</f>
        <v>45200</v>
      </c>
      <c r="K3" s="8"/>
    </row>
    <row r="4" spans="1:17" s="1" customFormat="1" ht="37.5" customHeight="1">
      <c r="A4" s="9"/>
      <c r="B4" s="9"/>
      <c r="C4" s="111" t="s">
        <v>211</v>
      </c>
      <c r="D4" s="10" t="s">
        <v>212</v>
      </c>
      <c r="E4" s="10" t="s">
        <v>213</v>
      </c>
      <c r="F4" s="10" t="s">
        <v>214</v>
      </c>
      <c r="G4" s="10" t="s">
        <v>215</v>
      </c>
      <c r="H4" s="10" t="s">
        <v>216</v>
      </c>
      <c r="I4" s="12" t="s">
        <v>217</v>
      </c>
      <c r="J4" s="10" t="s">
        <v>218</v>
      </c>
      <c r="K4" s="11" t="s">
        <v>219</v>
      </c>
    </row>
    <row r="5" spans="1:17" s="1" customFormat="1" ht="19.5" customHeight="1">
      <c r="A5" s="9"/>
      <c r="B5" s="9"/>
      <c r="C5" s="108"/>
      <c r="D5" s="14" t="s">
        <v>220</v>
      </c>
      <c r="E5" s="14" t="s">
        <v>20</v>
      </c>
      <c r="F5" s="14" t="s">
        <v>221</v>
      </c>
      <c r="G5" s="14" t="s">
        <v>20</v>
      </c>
      <c r="H5" s="15" t="s">
        <v>20</v>
      </c>
      <c r="I5" s="16" t="s">
        <v>222</v>
      </c>
      <c r="J5" s="14" t="s">
        <v>223</v>
      </c>
      <c r="K5" s="15"/>
    </row>
    <row r="6" spans="1:17" s="1" customFormat="1" ht="29.25" customHeight="1">
      <c r="A6" s="9"/>
      <c r="B6" s="9"/>
      <c r="C6" s="108"/>
      <c r="D6" s="18" t="s">
        <v>224</v>
      </c>
      <c r="E6" s="18" t="s">
        <v>225</v>
      </c>
      <c r="F6" s="18" t="s">
        <v>226</v>
      </c>
      <c r="G6" s="18" t="s">
        <v>227</v>
      </c>
      <c r="H6" s="18" t="s">
        <v>228</v>
      </c>
      <c r="I6" s="57" t="s">
        <v>229</v>
      </c>
      <c r="J6" s="14" t="s">
        <v>230</v>
      </c>
      <c r="K6" s="19"/>
    </row>
    <row r="7" spans="1:17" s="1" customFormat="1" ht="20.25" customHeight="1">
      <c r="A7" s="9"/>
      <c r="B7" s="9"/>
      <c r="C7" s="108"/>
      <c r="D7" s="18" t="s">
        <v>231</v>
      </c>
      <c r="E7" s="18" t="s">
        <v>232</v>
      </c>
      <c r="F7" s="18" t="s">
        <v>233</v>
      </c>
      <c r="G7" s="18" t="s">
        <v>234</v>
      </c>
      <c r="H7" s="18" t="s">
        <v>235</v>
      </c>
      <c r="I7" s="58" t="s">
        <v>236</v>
      </c>
      <c r="J7" s="18" t="s">
        <v>237</v>
      </c>
      <c r="K7" s="14" t="s">
        <v>238</v>
      </c>
      <c r="Q7" s="10"/>
    </row>
    <row r="8" spans="1:17" s="1" customFormat="1" ht="19.5" customHeight="1">
      <c r="A8" s="9"/>
      <c r="B8" s="9"/>
      <c r="C8" s="112"/>
      <c r="D8" s="14" t="s">
        <v>239</v>
      </c>
      <c r="E8" s="14" t="s">
        <v>240</v>
      </c>
      <c r="F8" s="14" t="s">
        <v>241</v>
      </c>
      <c r="G8" s="14" t="s">
        <v>69</v>
      </c>
      <c r="H8" s="14" t="s">
        <v>69</v>
      </c>
      <c r="I8" s="16" t="s">
        <v>241</v>
      </c>
      <c r="J8" s="14" t="s">
        <v>242</v>
      </c>
      <c r="K8" s="14" t="s">
        <v>243</v>
      </c>
      <c r="M8" s="10" t="s">
        <v>244</v>
      </c>
      <c r="Q8" s="14"/>
    </row>
    <row r="9" spans="1:17" s="1" customFormat="1" ht="15" customHeight="1">
      <c r="A9" s="9"/>
      <c r="B9" s="9"/>
      <c r="C9" s="113" t="s">
        <v>245</v>
      </c>
      <c r="D9" s="14" t="s">
        <v>246</v>
      </c>
      <c r="E9" s="14" t="s">
        <v>44</v>
      </c>
      <c r="F9" s="14" t="s">
        <v>247</v>
      </c>
      <c r="G9" s="14" t="s">
        <v>44</v>
      </c>
      <c r="H9" s="14" t="s">
        <v>247</v>
      </c>
      <c r="I9" s="14" t="s">
        <v>44</v>
      </c>
      <c r="J9" s="14" t="s">
        <v>248</v>
      </c>
      <c r="K9" s="17"/>
      <c r="M9" s="14" t="s">
        <v>249</v>
      </c>
      <c r="Q9" s="18"/>
    </row>
    <row r="10" spans="1:17" s="1" customFormat="1" ht="15" customHeight="1">
      <c r="A10" s="9"/>
      <c r="B10" s="9"/>
      <c r="C10" s="114"/>
      <c r="D10" s="20" t="s">
        <v>50</v>
      </c>
      <c r="E10" s="20" t="s">
        <v>50</v>
      </c>
      <c r="F10" s="20" t="s">
        <v>250</v>
      </c>
      <c r="G10" s="20" t="s">
        <v>251</v>
      </c>
      <c r="H10" s="20" t="s">
        <v>252</v>
      </c>
      <c r="I10" s="20" t="s">
        <v>250</v>
      </c>
      <c r="J10" s="20" t="s">
        <v>253</v>
      </c>
      <c r="K10" s="23" t="s">
        <v>254</v>
      </c>
      <c r="M10" s="18" t="s">
        <v>255</v>
      </c>
      <c r="O10" s="10"/>
      <c r="Q10" s="14"/>
    </row>
    <row r="11" spans="1:17" s="1" customFormat="1" ht="15" customHeight="1">
      <c r="A11" s="9"/>
      <c r="B11" s="9"/>
      <c r="C11" s="115"/>
      <c r="D11" s="20" t="s">
        <v>256</v>
      </c>
      <c r="E11" s="20" t="s">
        <v>257</v>
      </c>
      <c r="F11" s="20" t="s">
        <v>258</v>
      </c>
      <c r="G11" s="20" t="s">
        <v>52</v>
      </c>
      <c r="H11" s="20" t="s">
        <v>52</v>
      </c>
      <c r="I11" s="20" t="s">
        <v>258</v>
      </c>
      <c r="J11" s="20" t="s">
        <v>259</v>
      </c>
      <c r="K11" s="17" t="s">
        <v>260</v>
      </c>
      <c r="M11" s="18" t="s">
        <v>261</v>
      </c>
      <c r="O11" s="18"/>
      <c r="Q11" s="14"/>
    </row>
    <row r="12" spans="1:17" s="1" customFormat="1" ht="15" customHeight="1">
      <c r="A12" s="9"/>
      <c r="B12" s="9"/>
      <c r="C12" s="25" t="s">
        <v>262</v>
      </c>
      <c r="D12" s="26" t="s">
        <v>58</v>
      </c>
      <c r="E12" s="26" t="s">
        <v>263</v>
      </c>
      <c r="F12" s="26" t="s">
        <v>264</v>
      </c>
      <c r="G12" s="26" t="s">
        <v>72</v>
      </c>
      <c r="H12" s="26" t="s">
        <v>265</v>
      </c>
      <c r="I12" s="26" t="s">
        <v>59</v>
      </c>
      <c r="J12" s="26" t="s">
        <v>59</v>
      </c>
      <c r="K12" s="17" t="s">
        <v>266</v>
      </c>
      <c r="M12" s="14" t="s">
        <v>69</v>
      </c>
      <c r="O12" s="14"/>
    </row>
    <row r="13" spans="1:17" s="1" customFormat="1" ht="36.75" customHeight="1">
      <c r="A13" s="9"/>
      <c r="B13" s="9"/>
      <c r="C13" s="27" t="s">
        <v>267</v>
      </c>
      <c r="D13" s="14" t="s">
        <v>268</v>
      </c>
      <c r="E13" s="124" t="s">
        <v>269</v>
      </c>
      <c r="F13" s="14" t="s">
        <v>270</v>
      </c>
      <c r="G13" s="14" t="s">
        <v>271</v>
      </c>
      <c r="H13" s="15" t="s">
        <v>272</v>
      </c>
      <c r="I13" s="126" t="s">
        <v>273</v>
      </c>
      <c r="J13" s="121" t="s">
        <v>274</v>
      </c>
      <c r="K13" s="10" t="s">
        <v>275</v>
      </c>
      <c r="L13" s="1" t="s">
        <v>276</v>
      </c>
      <c r="M13" s="11"/>
      <c r="O13" s="14"/>
    </row>
    <row r="14" spans="1:17" s="1" customFormat="1" ht="15" customHeight="1">
      <c r="A14" s="9"/>
      <c r="B14" s="9"/>
      <c r="C14" s="25" t="s">
        <v>277</v>
      </c>
      <c r="D14" s="26" t="s">
        <v>72</v>
      </c>
      <c r="E14" s="125"/>
      <c r="F14" s="26" t="s">
        <v>278</v>
      </c>
      <c r="G14" s="26" t="s">
        <v>72</v>
      </c>
      <c r="H14" s="29" t="s">
        <v>279</v>
      </c>
      <c r="I14" s="127"/>
      <c r="J14" s="122"/>
      <c r="K14" s="18" t="s">
        <v>280</v>
      </c>
      <c r="L14" s="1" t="s">
        <v>281</v>
      </c>
      <c r="M14" s="15"/>
      <c r="N14" s="1" t="s">
        <v>282</v>
      </c>
    </row>
    <row r="15" spans="1:17" s="1" customFormat="1" ht="36.75" customHeight="1">
      <c r="A15" s="9"/>
      <c r="B15" s="9"/>
      <c r="C15" s="27" t="s">
        <v>283</v>
      </c>
      <c r="D15" s="18" t="s">
        <v>284</v>
      </c>
      <c r="E15" s="125"/>
      <c r="F15" s="18" t="s">
        <v>75</v>
      </c>
      <c r="G15" s="18" t="s">
        <v>76</v>
      </c>
      <c r="H15" s="19" t="s">
        <v>285</v>
      </c>
      <c r="I15" s="128"/>
      <c r="J15" s="123"/>
      <c r="K15" s="14" t="s">
        <v>286</v>
      </c>
      <c r="L15" s="1" t="s">
        <v>287</v>
      </c>
      <c r="M15" s="19"/>
      <c r="N15" s="1" t="s">
        <v>288</v>
      </c>
      <c r="Q15" s="10"/>
    </row>
    <row r="16" spans="1:17" s="1" customFormat="1" ht="15" customHeight="1">
      <c r="A16" s="9"/>
      <c r="B16" s="9"/>
      <c r="C16" s="25" t="s">
        <v>289</v>
      </c>
      <c r="D16" s="26" t="s">
        <v>290</v>
      </c>
      <c r="E16" s="125"/>
      <c r="F16" s="26" t="s">
        <v>290</v>
      </c>
      <c r="G16" s="26" t="s">
        <v>290</v>
      </c>
      <c r="H16" s="26" t="s">
        <v>291</v>
      </c>
      <c r="I16" s="26" t="s">
        <v>292</v>
      </c>
      <c r="J16" s="26" t="s">
        <v>58</v>
      </c>
      <c r="K16" s="14" t="s">
        <v>293</v>
      </c>
      <c r="L16" s="1" t="s">
        <v>294</v>
      </c>
      <c r="M16" s="15"/>
      <c r="N16" s="1" t="s">
        <v>295</v>
      </c>
      <c r="O16" s="11"/>
      <c r="Q16" s="14"/>
    </row>
    <row r="17" spans="1:17" s="1" customFormat="1" ht="51.75" customHeight="1">
      <c r="A17" s="9"/>
      <c r="B17" s="9"/>
      <c r="C17" s="108" t="s">
        <v>296</v>
      </c>
      <c r="D17" s="10" t="s">
        <v>297</v>
      </c>
      <c r="E17" s="125"/>
      <c r="F17" s="10" t="s">
        <v>298</v>
      </c>
      <c r="G17" s="10" t="s">
        <v>299</v>
      </c>
      <c r="H17" s="12" t="s">
        <v>300</v>
      </c>
      <c r="I17" s="51" t="s">
        <v>301</v>
      </c>
      <c r="J17" s="10" t="s">
        <v>302</v>
      </c>
      <c r="K17" s="34" t="s">
        <v>303</v>
      </c>
      <c r="L17" s="11" t="s">
        <v>304</v>
      </c>
      <c r="M17" s="10"/>
      <c r="N17" s="1" t="s">
        <v>305</v>
      </c>
      <c r="O17" s="15"/>
      <c r="Q17" s="14"/>
    </row>
    <row r="18" spans="1:17" s="1" customFormat="1" ht="27.75" customHeight="1">
      <c r="A18" s="9"/>
      <c r="B18" s="9"/>
      <c r="C18" s="108"/>
      <c r="D18" s="19" t="s">
        <v>306</v>
      </c>
      <c r="E18" s="15" t="s">
        <v>307</v>
      </c>
      <c r="F18" s="15" t="s">
        <v>308</v>
      </c>
      <c r="G18" s="15" t="s">
        <v>309</v>
      </c>
      <c r="H18" s="16" t="s">
        <v>20</v>
      </c>
      <c r="I18" s="19" t="s">
        <v>20</v>
      </c>
      <c r="J18" s="19" t="s">
        <v>310</v>
      </c>
      <c r="K18" s="17" t="s">
        <v>311</v>
      </c>
      <c r="L18" s="10"/>
      <c r="M18" s="10"/>
      <c r="N18" s="1" t="s">
        <v>312</v>
      </c>
      <c r="O18" s="10"/>
      <c r="Q18" s="11"/>
    </row>
    <row r="19" spans="1:17" s="1" customFormat="1" ht="28.5" customHeight="1">
      <c r="A19" s="9"/>
      <c r="B19" s="9"/>
      <c r="C19" s="108"/>
      <c r="D19" s="15" t="s">
        <v>313</v>
      </c>
      <c r="E19" s="15" t="s">
        <v>314</v>
      </c>
      <c r="F19" s="19" t="s">
        <v>315</v>
      </c>
      <c r="G19" s="15" t="s">
        <v>316</v>
      </c>
      <c r="H19" s="16" t="s">
        <v>317</v>
      </c>
      <c r="I19" s="15" t="s">
        <v>318</v>
      </c>
      <c r="J19" s="19" t="s">
        <v>319</v>
      </c>
      <c r="K19" s="17" t="s">
        <v>320</v>
      </c>
      <c r="L19" s="15"/>
      <c r="M19" s="18"/>
      <c r="N19" s="1" t="s">
        <v>321</v>
      </c>
      <c r="O19" s="11"/>
      <c r="Q19" s="18"/>
    </row>
    <row r="20" spans="1:17" s="1" customFormat="1" ht="30" customHeight="1">
      <c r="A20" s="9"/>
      <c r="B20" s="9"/>
      <c r="C20" s="108"/>
      <c r="D20" s="19" t="s">
        <v>322</v>
      </c>
      <c r="E20" s="16" t="s">
        <v>323</v>
      </c>
      <c r="F20" s="19" t="s">
        <v>324</v>
      </c>
      <c r="G20" s="19" t="s">
        <v>325</v>
      </c>
      <c r="H20" s="58" t="s">
        <v>326</v>
      </c>
      <c r="I20" s="15" t="s">
        <v>327</v>
      </c>
      <c r="J20" s="15" t="s">
        <v>328</v>
      </c>
      <c r="K20" s="39" t="s">
        <v>329</v>
      </c>
      <c r="L20" s="19"/>
      <c r="M20" s="14"/>
      <c r="N20" s="11" t="s">
        <v>95</v>
      </c>
      <c r="O20" s="18"/>
      <c r="Q20" s="15"/>
    </row>
    <row r="21" spans="1:17" s="1" customFormat="1" ht="19.5" customHeight="1">
      <c r="A21" s="9"/>
      <c r="B21" s="9"/>
      <c r="C21" s="108"/>
      <c r="D21" s="15" t="s">
        <v>330</v>
      </c>
      <c r="E21" s="14" t="s">
        <v>331</v>
      </c>
      <c r="F21" s="15"/>
      <c r="G21" s="35"/>
      <c r="H21" s="16" t="s">
        <v>332</v>
      </c>
      <c r="I21" s="14" t="s">
        <v>333</v>
      </c>
      <c r="J21" s="14" t="s">
        <v>334</v>
      </c>
      <c r="K21" s="17" t="s">
        <v>335</v>
      </c>
      <c r="L21" s="15"/>
      <c r="M21" s="14"/>
      <c r="N21" s="18" t="s">
        <v>336</v>
      </c>
      <c r="O21" s="15"/>
      <c r="Q21" s="59" t="s">
        <v>337</v>
      </c>
    </row>
    <row r="22" spans="1:17" s="1" customFormat="1" ht="19.5" customHeight="1">
      <c r="A22" s="9"/>
      <c r="B22" s="9"/>
      <c r="C22" s="40" t="str">
        <f>C29</f>
        <v>Plus bar</v>
      </c>
      <c r="D22" s="20" t="s">
        <v>338</v>
      </c>
      <c r="E22" s="24" t="s">
        <v>119</v>
      </c>
      <c r="F22" s="41" t="s">
        <v>119</v>
      </c>
      <c r="G22" s="41" t="s">
        <v>119</v>
      </c>
      <c r="H22" s="24" t="s">
        <v>339</v>
      </c>
      <c r="I22" s="20" t="s">
        <v>119</v>
      </c>
      <c r="J22" s="20" t="s">
        <v>119</v>
      </c>
      <c r="K22" s="11" t="s">
        <v>340</v>
      </c>
      <c r="L22" s="15"/>
      <c r="M22" s="14"/>
      <c r="N22" s="19" t="s">
        <v>341</v>
      </c>
      <c r="O22" s="14"/>
      <c r="Q22" s="60" t="s">
        <v>20</v>
      </c>
    </row>
    <row r="23" spans="1:17" s="1" customFormat="1" ht="15" customHeight="1">
      <c r="A23" s="9"/>
      <c r="B23" s="9"/>
      <c r="C23" s="44" t="s">
        <v>342</v>
      </c>
      <c r="D23" s="26" t="s">
        <v>58</v>
      </c>
      <c r="E23" s="26" t="s">
        <v>263</v>
      </c>
      <c r="F23" s="26" t="s">
        <v>72</v>
      </c>
      <c r="G23" s="26" t="s">
        <v>58</v>
      </c>
      <c r="H23" s="26" t="s">
        <v>58</v>
      </c>
      <c r="I23" s="26" t="s">
        <v>59</v>
      </c>
      <c r="J23" s="26" t="s">
        <v>59</v>
      </c>
      <c r="K23" s="15" t="s">
        <v>343</v>
      </c>
      <c r="L23" s="15"/>
      <c r="M23" s="15"/>
      <c r="N23" s="14" t="s">
        <v>344</v>
      </c>
      <c r="O23" s="14"/>
      <c r="P23" s="11"/>
      <c r="Q23" s="15"/>
    </row>
    <row r="24" spans="1:17" s="1" customFormat="1" ht="37.5" customHeight="1">
      <c r="A24" s="9"/>
      <c r="B24" s="9"/>
      <c r="C24" s="108" t="s">
        <v>345</v>
      </c>
      <c r="D24" s="10" t="s">
        <v>346</v>
      </c>
      <c r="E24" s="10" t="s">
        <v>347</v>
      </c>
      <c r="F24" s="10" t="s">
        <v>348</v>
      </c>
      <c r="G24" s="10" t="s">
        <v>349</v>
      </c>
      <c r="H24" s="11" t="s">
        <v>350</v>
      </c>
      <c r="I24" s="51" t="s">
        <v>351</v>
      </c>
      <c r="J24" s="11" t="s">
        <v>352</v>
      </c>
      <c r="K24" s="19" t="s">
        <v>353</v>
      </c>
      <c r="L24" s="11" t="s">
        <v>354</v>
      </c>
      <c r="M24" s="14"/>
      <c r="N24" s="11" t="s">
        <v>355</v>
      </c>
      <c r="O24" s="10"/>
      <c r="P24" s="15"/>
      <c r="Q24" s="61" t="s">
        <v>356</v>
      </c>
    </row>
    <row r="25" spans="1:17" s="1" customFormat="1" ht="22.5" customHeight="1">
      <c r="A25" s="9"/>
      <c r="B25" s="9"/>
      <c r="C25" s="108"/>
      <c r="D25" s="19" t="s">
        <v>223</v>
      </c>
      <c r="E25" s="15" t="s">
        <v>357</v>
      </c>
      <c r="F25" s="15" t="s">
        <v>221</v>
      </c>
      <c r="G25" s="19" t="s">
        <v>222</v>
      </c>
      <c r="H25" s="15" t="s">
        <v>19</v>
      </c>
      <c r="I25" s="19" t="s">
        <v>19</v>
      </c>
      <c r="J25" s="19" t="s">
        <v>19</v>
      </c>
      <c r="K25" s="14" t="s">
        <v>358</v>
      </c>
      <c r="L25" s="15"/>
      <c r="M25" s="24"/>
      <c r="N25" s="15" t="s">
        <v>359</v>
      </c>
      <c r="O25" s="18"/>
      <c r="P25" s="10" t="s">
        <v>360</v>
      </c>
    </row>
    <row r="26" spans="1:17" s="1" customFormat="1" ht="27" customHeight="1">
      <c r="A26" s="9"/>
      <c r="B26" s="9"/>
      <c r="C26" s="108"/>
      <c r="D26" s="19" t="s">
        <v>361</v>
      </c>
      <c r="E26" s="15" t="s">
        <v>362</v>
      </c>
      <c r="F26" s="19" t="s">
        <v>363</v>
      </c>
      <c r="G26" s="19" t="s">
        <v>364</v>
      </c>
      <c r="H26" s="62" t="s">
        <v>365</v>
      </c>
      <c r="I26" s="15" t="s">
        <v>366</v>
      </c>
      <c r="J26" s="15" t="s">
        <v>95</v>
      </c>
      <c r="K26" s="14" t="s">
        <v>367</v>
      </c>
      <c r="L26" s="10" t="s">
        <v>368</v>
      </c>
      <c r="N26" s="19" t="s">
        <v>369</v>
      </c>
      <c r="O26" s="14"/>
      <c r="P26" s="18" t="s">
        <v>370</v>
      </c>
    </row>
    <row r="27" spans="1:17" s="1" customFormat="1" ht="22.5" customHeight="1">
      <c r="A27" s="9"/>
      <c r="B27" s="9"/>
      <c r="C27" s="108"/>
      <c r="D27" s="15" t="s">
        <v>537</v>
      </c>
      <c r="E27" s="19" t="s">
        <v>371</v>
      </c>
      <c r="F27" s="19" t="s">
        <v>372</v>
      </c>
      <c r="G27" s="19" t="s">
        <v>373</v>
      </c>
      <c r="H27" s="19" t="s">
        <v>324</v>
      </c>
      <c r="I27" s="15" t="s">
        <v>374</v>
      </c>
      <c r="J27" s="15" t="s">
        <v>375</v>
      </c>
      <c r="K27" s="42" t="s">
        <v>376</v>
      </c>
      <c r="L27" s="15" t="s">
        <v>307</v>
      </c>
      <c r="N27" s="14" t="s">
        <v>377</v>
      </c>
      <c r="P27" s="19" t="s">
        <v>378</v>
      </c>
    </row>
    <row r="28" spans="1:17" s="1" customFormat="1" ht="19.5" customHeight="1">
      <c r="A28" s="9"/>
      <c r="B28" s="9"/>
      <c r="C28" s="108"/>
      <c r="D28" s="15" t="s">
        <v>108</v>
      </c>
      <c r="E28" s="19"/>
      <c r="F28" s="15" t="s">
        <v>379</v>
      </c>
      <c r="G28" s="16" t="s">
        <v>69</v>
      </c>
      <c r="H28" s="15"/>
      <c r="I28" s="14" t="s">
        <v>69</v>
      </c>
      <c r="J28" s="14" t="s">
        <v>380</v>
      </c>
      <c r="K28" s="1" t="s">
        <v>381</v>
      </c>
      <c r="L28" s="19" t="s">
        <v>382</v>
      </c>
      <c r="N28" s="15" t="s">
        <v>383</v>
      </c>
      <c r="P28" s="14" t="s">
        <v>384</v>
      </c>
    </row>
    <row r="29" spans="1:17" s="1" customFormat="1" ht="19.5" customHeight="1">
      <c r="A29" s="9"/>
      <c r="B29" s="9"/>
      <c r="C29" s="47" t="s">
        <v>385</v>
      </c>
      <c r="D29" s="20" t="s">
        <v>119</v>
      </c>
      <c r="E29" s="20" t="s">
        <v>338</v>
      </c>
      <c r="F29" s="42" t="s">
        <v>119</v>
      </c>
      <c r="G29" s="20" t="s">
        <v>119</v>
      </c>
      <c r="H29" s="20" t="s">
        <v>119</v>
      </c>
      <c r="I29" s="20" t="s">
        <v>119</v>
      </c>
      <c r="J29" s="42" t="s">
        <v>119</v>
      </c>
      <c r="K29" s="1" t="s">
        <v>386</v>
      </c>
      <c r="L29" s="19" t="s">
        <v>387</v>
      </c>
      <c r="N29" s="14" t="s">
        <v>227</v>
      </c>
    </row>
    <row r="30" spans="1:17" s="1" customFormat="1" ht="15" customHeight="1">
      <c r="A30" s="9"/>
      <c r="B30" s="9"/>
      <c r="C30" s="44" t="s">
        <v>388</v>
      </c>
      <c r="D30" s="26" t="s">
        <v>58</v>
      </c>
      <c r="E30" s="26" t="s">
        <v>265</v>
      </c>
      <c r="F30" s="26" t="s">
        <v>58</v>
      </c>
      <c r="G30" s="26" t="s">
        <v>58</v>
      </c>
      <c r="H30" s="26" t="s">
        <v>292</v>
      </c>
      <c r="I30" s="26" t="s">
        <v>59</v>
      </c>
      <c r="J30" s="26" t="s">
        <v>59</v>
      </c>
      <c r="K30" s="17" t="s">
        <v>389</v>
      </c>
      <c r="L30" s="15" t="s">
        <v>239</v>
      </c>
    </row>
    <row r="31" spans="1:17" s="1" customFormat="1" ht="95.25" customHeight="1">
      <c r="A31" s="48"/>
      <c r="B31" s="48"/>
      <c r="C31" s="49"/>
      <c r="D31" s="109" t="s">
        <v>164</v>
      </c>
      <c r="E31" s="109"/>
      <c r="F31" s="109"/>
      <c r="G31" s="109"/>
      <c r="H31" s="109"/>
      <c r="I31" s="109"/>
      <c r="J31" s="109"/>
      <c r="K31" s="63" t="s">
        <v>350</v>
      </c>
      <c r="L31" s="15" t="s">
        <v>390</v>
      </c>
      <c r="N31" s="10"/>
    </row>
    <row r="32" spans="1:17" s="1" customFormat="1" ht="15" customHeight="1">
      <c r="C32" s="50"/>
      <c r="D32" s="50"/>
      <c r="E32" s="50"/>
      <c r="F32" s="50"/>
      <c r="G32" s="50"/>
      <c r="H32" s="50"/>
      <c r="I32" s="50"/>
      <c r="J32" s="50"/>
      <c r="K32" s="50"/>
      <c r="L32" s="15"/>
      <c r="N32" s="15"/>
    </row>
    <row r="33" spans="3:14" s="1" customFormat="1" ht="15" customHeight="1">
      <c r="C33" s="50"/>
      <c r="D33" s="50"/>
      <c r="E33" s="50"/>
      <c r="F33" s="50"/>
      <c r="G33" s="50"/>
      <c r="H33" s="50"/>
      <c r="I33" s="50"/>
      <c r="J33" s="50"/>
      <c r="K33" s="50"/>
      <c r="L33" s="14"/>
      <c r="N33" s="15"/>
    </row>
    <row r="34" spans="3:14" s="1" customFormat="1" ht="15" customHeight="1">
      <c r="C34" s="50"/>
      <c r="D34" s="50"/>
      <c r="E34" s="50"/>
      <c r="F34" s="50"/>
      <c r="G34" s="50"/>
      <c r="H34" s="50"/>
      <c r="I34" s="50"/>
      <c r="J34" s="50"/>
      <c r="K34" s="50"/>
      <c r="L34" s="20"/>
      <c r="N34" s="19"/>
    </row>
    <row r="35" spans="3:14" s="1" customFormat="1" ht="15" customHeight="1">
      <c r="C35" s="50"/>
      <c r="D35" s="50"/>
      <c r="E35" s="50"/>
      <c r="F35" s="64"/>
      <c r="G35" s="10"/>
      <c r="H35" s="10"/>
      <c r="I35" s="50"/>
      <c r="J35" s="50"/>
      <c r="K35" s="50"/>
      <c r="N35" s="15"/>
    </row>
    <row r="36" spans="3:14" s="1" customFormat="1" ht="15" customHeight="1">
      <c r="C36" s="50"/>
      <c r="D36" s="50"/>
      <c r="E36" s="50"/>
      <c r="F36" s="50"/>
      <c r="G36" s="14"/>
      <c r="H36" s="18"/>
      <c r="I36" s="50"/>
      <c r="J36" s="50"/>
      <c r="K36" s="50"/>
      <c r="N36" s="20"/>
    </row>
    <row r="37" spans="3:14" s="1" customFormat="1" ht="15" customHeight="1">
      <c r="C37" s="50"/>
      <c r="D37" s="50"/>
      <c r="E37" s="50"/>
      <c r="F37" s="50"/>
      <c r="G37" s="18"/>
      <c r="H37" s="19"/>
      <c r="I37" s="50"/>
      <c r="J37" s="50"/>
      <c r="K37" s="50"/>
    </row>
    <row r="38" spans="3:14" s="1" customFormat="1" ht="15" customHeight="1">
      <c r="C38" s="50"/>
      <c r="D38" s="50"/>
      <c r="E38" s="50"/>
      <c r="F38" s="50"/>
      <c r="G38" s="14"/>
      <c r="H38" s="14"/>
      <c r="I38" s="50"/>
      <c r="J38" s="50"/>
      <c r="K38" s="50"/>
    </row>
    <row r="39" spans="3:14" s="1" customFormat="1" ht="15" customHeight="1">
      <c r="C39" s="50"/>
      <c r="D39" s="50"/>
      <c r="E39" s="50"/>
      <c r="F39" s="50"/>
      <c r="G39" s="50"/>
      <c r="H39" s="15"/>
      <c r="I39" s="50"/>
      <c r="J39" s="50"/>
      <c r="K39" s="50"/>
    </row>
    <row r="40" spans="3:14" s="1" customFormat="1" ht="15" customHeight="1">
      <c r="C40" s="50"/>
      <c r="D40" s="50"/>
      <c r="E40" s="50"/>
      <c r="F40" s="50"/>
      <c r="G40" s="50"/>
      <c r="H40" s="20"/>
      <c r="I40" s="50"/>
      <c r="J40" s="50"/>
      <c r="K40" s="50"/>
    </row>
    <row r="41" spans="3:14" s="1" customFormat="1" ht="15" customHeight="1">
      <c r="C41" s="50"/>
      <c r="D41" s="50"/>
      <c r="E41" s="11"/>
      <c r="F41" s="50"/>
      <c r="G41" s="50"/>
      <c r="H41" s="50"/>
      <c r="I41" s="50"/>
      <c r="J41" s="50"/>
      <c r="K41" s="50"/>
    </row>
    <row r="42" spans="3:14" s="1" customFormat="1" ht="15" customHeight="1">
      <c r="C42" s="50"/>
      <c r="D42" s="50"/>
      <c r="E42" s="15"/>
      <c r="F42" s="50"/>
      <c r="G42" s="50"/>
      <c r="H42" s="50"/>
      <c r="I42" s="50"/>
      <c r="J42" s="50"/>
      <c r="K42" s="50"/>
    </row>
    <row r="43" spans="3:14" s="1" customFormat="1" ht="15" customHeight="1">
      <c r="C43" s="50"/>
      <c r="D43" s="50"/>
      <c r="E43" s="18"/>
      <c r="F43" s="50"/>
      <c r="G43" s="50"/>
      <c r="H43" s="50"/>
      <c r="I43" s="50"/>
      <c r="J43" s="50"/>
      <c r="K43" s="50"/>
    </row>
    <row r="44" spans="3:14" s="1" customFormat="1" ht="15" customHeight="1">
      <c r="C44" s="50"/>
      <c r="D44" s="50"/>
      <c r="E44" s="18"/>
      <c r="F44" s="50"/>
      <c r="G44" s="50"/>
      <c r="H44" s="50"/>
      <c r="I44" s="50"/>
      <c r="J44" s="50"/>
      <c r="K44" s="50"/>
    </row>
    <row r="45" spans="3:14" s="1" customFormat="1" ht="15" customHeight="1">
      <c r="C45" s="50"/>
      <c r="D45" s="50"/>
      <c r="E45" s="14"/>
      <c r="F45" s="50"/>
      <c r="G45" s="50"/>
      <c r="H45" s="50"/>
      <c r="I45" s="50"/>
      <c r="J45" s="50"/>
      <c r="K45" s="50"/>
    </row>
    <row r="46" spans="3:14" s="1" customFormat="1" ht="15" customHeight="1">
      <c r="C46" s="50"/>
      <c r="D46" s="50"/>
      <c r="E46" s="20"/>
      <c r="F46" s="50"/>
      <c r="G46" s="50"/>
      <c r="H46" s="50"/>
      <c r="I46" s="50"/>
      <c r="J46" s="50"/>
      <c r="K46" s="50"/>
    </row>
    <row r="47" spans="3:14" s="1" customFormat="1" ht="15" customHeight="1">
      <c r="C47" s="50"/>
      <c r="D47" s="50"/>
      <c r="E47" s="50"/>
      <c r="F47" s="50"/>
      <c r="G47" s="50"/>
      <c r="H47" s="50"/>
      <c r="I47" s="50"/>
      <c r="J47" s="50"/>
      <c r="K47" s="50"/>
    </row>
    <row r="48" spans="3:14" s="1" customFormat="1" ht="15" customHeight="1">
      <c r="C48" s="50"/>
      <c r="D48" s="50"/>
      <c r="E48" s="50"/>
      <c r="F48" s="50"/>
      <c r="G48" s="50"/>
      <c r="H48" s="50"/>
      <c r="I48" s="50"/>
      <c r="J48" s="50"/>
      <c r="K48" s="50"/>
    </row>
    <row r="49" spans="3:11" s="1" customFormat="1" ht="15" customHeight="1">
      <c r="C49" s="50"/>
      <c r="D49" s="50"/>
      <c r="E49" s="50"/>
      <c r="F49" s="50"/>
      <c r="G49" s="50"/>
      <c r="H49" s="50"/>
      <c r="I49" s="50"/>
      <c r="J49" s="50"/>
      <c r="K49" s="50"/>
    </row>
    <row r="50" spans="3:11" s="1" customFormat="1" ht="15" customHeight="1">
      <c r="C50" s="50"/>
      <c r="D50" s="50"/>
      <c r="E50" s="50"/>
      <c r="F50" s="50"/>
      <c r="G50" s="50"/>
      <c r="H50" s="50"/>
      <c r="I50" s="50"/>
      <c r="J50" s="50"/>
      <c r="K50" s="50"/>
    </row>
    <row r="51" spans="3:11" s="1" customFormat="1" ht="15" customHeight="1">
      <c r="C51" s="50"/>
      <c r="D51" s="50"/>
      <c r="E51" s="50"/>
      <c r="F51" s="50"/>
      <c r="G51" s="50"/>
      <c r="H51" s="50"/>
      <c r="I51" s="50"/>
      <c r="J51" s="50"/>
      <c r="K51" s="50"/>
    </row>
    <row r="52" spans="3:11" s="1" customFormat="1" ht="15" customHeight="1">
      <c r="C52" s="50"/>
      <c r="D52" s="50"/>
      <c r="E52" s="50"/>
      <c r="F52" s="50"/>
      <c r="G52" s="50"/>
      <c r="H52" s="50"/>
      <c r="I52" s="50"/>
      <c r="J52" s="50"/>
      <c r="K52" s="50"/>
    </row>
    <row r="53" spans="3:11" s="1" customFormat="1" ht="15" customHeight="1">
      <c r="C53" s="50"/>
      <c r="D53" s="50"/>
      <c r="E53" s="50"/>
      <c r="F53" s="50"/>
      <c r="G53" s="50"/>
      <c r="H53" s="50"/>
      <c r="I53" s="50"/>
      <c r="J53" s="50"/>
      <c r="K53" s="50"/>
    </row>
    <row r="54" spans="3:11" s="1" customFormat="1" ht="15" customHeight="1">
      <c r="C54" s="50"/>
      <c r="D54" s="50"/>
      <c r="E54" s="50"/>
      <c r="F54" s="50"/>
      <c r="G54" s="50"/>
      <c r="H54" s="50"/>
      <c r="I54" s="50"/>
      <c r="J54" s="50"/>
      <c r="K54" s="50"/>
    </row>
    <row r="55" spans="3:11" s="1" customFormat="1" ht="15" customHeight="1">
      <c r="C55" s="50"/>
      <c r="D55" s="50"/>
      <c r="E55" s="50"/>
      <c r="F55" s="50"/>
      <c r="G55" s="50"/>
      <c r="H55" s="50"/>
      <c r="I55" s="50"/>
      <c r="J55" s="50"/>
      <c r="K55" s="50"/>
    </row>
    <row r="56" spans="3:11" s="1" customFormat="1" ht="15" customHeight="1">
      <c r="C56" s="50"/>
      <c r="D56" s="50"/>
      <c r="E56" s="50"/>
      <c r="F56" s="50"/>
      <c r="G56" s="50"/>
      <c r="H56" s="50"/>
      <c r="I56" s="50"/>
      <c r="J56" s="50"/>
      <c r="K56" s="50"/>
    </row>
    <row r="57" spans="3:11" s="1" customFormat="1" ht="15" customHeight="1">
      <c r="C57" s="50"/>
      <c r="D57" s="50"/>
      <c r="E57" s="50"/>
      <c r="F57" s="50"/>
      <c r="G57" s="50"/>
      <c r="H57" s="50"/>
      <c r="I57" s="50"/>
      <c r="J57" s="50"/>
      <c r="K57" s="50"/>
    </row>
    <row r="58" spans="3:11" s="1" customFormat="1" ht="15" customHeight="1">
      <c r="C58" s="50"/>
      <c r="D58" s="50"/>
      <c r="E58" s="50"/>
      <c r="F58" s="50"/>
      <c r="G58" s="50"/>
      <c r="H58" s="50"/>
      <c r="I58" s="50"/>
      <c r="J58" s="50"/>
      <c r="K58" s="50"/>
    </row>
    <row r="59" spans="3:11" s="1" customFormat="1" ht="15" customHeight="1">
      <c r="C59" s="50"/>
      <c r="D59" s="50"/>
      <c r="E59" s="50"/>
      <c r="F59" s="50"/>
      <c r="G59" s="50"/>
      <c r="H59" s="50"/>
      <c r="I59" s="50"/>
      <c r="J59" s="50"/>
      <c r="K59" s="50"/>
    </row>
    <row r="60" spans="3:11" s="1" customFormat="1" ht="15" customHeight="1">
      <c r="C60" s="50"/>
      <c r="D60" s="50"/>
      <c r="E60" s="50"/>
      <c r="F60" s="50"/>
      <c r="G60" s="50"/>
      <c r="H60" s="50"/>
      <c r="I60" s="50"/>
      <c r="J60" s="50"/>
      <c r="K60" s="50"/>
    </row>
    <row r="61" spans="3:11" s="1" customFormat="1" ht="15" customHeight="1">
      <c r="C61" s="50"/>
      <c r="D61" s="50"/>
      <c r="E61" s="50"/>
      <c r="F61" s="50"/>
      <c r="G61" s="50"/>
      <c r="H61" s="50"/>
      <c r="I61" s="50"/>
      <c r="J61" s="50"/>
      <c r="K61" s="50"/>
    </row>
    <row r="62" spans="3:11" s="1" customFormat="1" ht="15" customHeight="1">
      <c r="C62" s="50"/>
      <c r="D62" s="50"/>
      <c r="E62" s="50"/>
      <c r="F62" s="50"/>
      <c r="G62" s="50"/>
      <c r="H62" s="50"/>
      <c r="I62" s="50"/>
      <c r="J62" s="50"/>
      <c r="K62" s="50"/>
    </row>
    <row r="63" spans="3:11" s="1" customFormat="1" ht="15" customHeight="1">
      <c r="C63" s="50"/>
      <c r="D63" s="50"/>
      <c r="E63" s="50"/>
      <c r="F63" s="50"/>
      <c r="G63" s="50"/>
      <c r="H63" s="50"/>
      <c r="I63" s="50"/>
      <c r="J63" s="50"/>
      <c r="K63" s="50"/>
    </row>
    <row r="64" spans="3:11" s="1" customFormat="1" ht="15" customHeight="1">
      <c r="C64" s="50"/>
      <c r="D64" s="50"/>
      <c r="E64" s="50"/>
      <c r="F64" s="50"/>
      <c r="G64" s="50"/>
      <c r="H64" s="50"/>
      <c r="I64" s="50"/>
      <c r="J64" s="50"/>
      <c r="K64" s="50"/>
    </row>
    <row r="65" spans="3:11" s="1" customFormat="1" ht="15" customHeight="1">
      <c r="C65" s="50"/>
      <c r="D65" s="50"/>
      <c r="E65" s="50"/>
      <c r="F65" s="50"/>
      <c r="G65" s="50"/>
      <c r="H65" s="50"/>
      <c r="I65" s="50"/>
      <c r="J65" s="50"/>
      <c r="K65" s="50"/>
    </row>
    <row r="66" spans="3:11" s="1" customFormat="1" ht="15" customHeight="1">
      <c r="C66" s="50"/>
      <c r="D66" s="50"/>
      <c r="E66" s="50"/>
      <c r="F66" s="50"/>
      <c r="G66" s="50"/>
      <c r="H66" s="50"/>
      <c r="I66" s="50"/>
      <c r="J66" s="50"/>
      <c r="K66" s="50"/>
    </row>
    <row r="67" spans="3:11" s="1" customFormat="1" ht="15" customHeight="1">
      <c r="C67" s="50"/>
      <c r="D67" s="50"/>
      <c r="E67" s="50"/>
      <c r="F67" s="50"/>
      <c r="G67" s="50"/>
      <c r="H67" s="50"/>
      <c r="I67" s="50"/>
      <c r="J67" s="50"/>
      <c r="K67" s="50"/>
    </row>
    <row r="68" spans="3:11" s="1" customFormat="1" ht="15" customHeight="1">
      <c r="C68" s="50"/>
      <c r="D68" s="50"/>
      <c r="E68" s="50"/>
      <c r="F68" s="50"/>
      <c r="G68" s="50"/>
      <c r="H68" s="50"/>
      <c r="I68" s="50"/>
      <c r="J68" s="50"/>
      <c r="K68" s="50"/>
    </row>
    <row r="69" spans="3:11" s="1" customFormat="1" ht="15" customHeight="1">
      <c r="C69" s="50"/>
      <c r="D69" s="50"/>
      <c r="E69" s="50"/>
      <c r="F69" s="50"/>
      <c r="G69" s="50"/>
      <c r="H69" s="50"/>
      <c r="I69" s="50"/>
      <c r="J69" s="50"/>
      <c r="K69" s="50"/>
    </row>
    <row r="70" spans="3:11" s="1" customFormat="1" ht="15" customHeight="1">
      <c r="C70" s="50"/>
      <c r="D70" s="50"/>
      <c r="E70" s="50"/>
      <c r="F70" s="50"/>
      <c r="G70" s="50"/>
      <c r="H70" s="50"/>
      <c r="I70" s="50"/>
      <c r="J70" s="50"/>
      <c r="K70" s="50"/>
    </row>
    <row r="71" spans="3:11" s="1" customFormat="1" ht="15" customHeight="1">
      <c r="C71" s="50"/>
      <c r="D71" s="50"/>
      <c r="E71" s="50"/>
      <c r="F71" s="50"/>
      <c r="G71" s="50"/>
      <c r="H71" s="50"/>
      <c r="I71" s="50"/>
      <c r="J71" s="50"/>
      <c r="K71" s="50"/>
    </row>
    <row r="72" spans="3:11" s="1" customFormat="1" ht="15" customHeight="1">
      <c r="C72" s="50"/>
      <c r="D72" s="50"/>
      <c r="E72" s="50"/>
      <c r="F72" s="50"/>
      <c r="G72" s="50"/>
      <c r="H72" s="50"/>
      <c r="I72" s="50"/>
      <c r="J72" s="50"/>
      <c r="K72" s="50"/>
    </row>
    <row r="73" spans="3:11" s="1" customFormat="1" ht="15" customHeight="1">
      <c r="C73" s="50"/>
      <c r="D73" s="50"/>
      <c r="E73" s="50"/>
      <c r="F73" s="50"/>
      <c r="G73" s="50"/>
      <c r="H73" s="50"/>
      <c r="I73" s="50"/>
      <c r="J73" s="50"/>
      <c r="K73" s="50"/>
    </row>
    <row r="74" spans="3:11" s="1" customFormat="1" ht="15" customHeight="1">
      <c r="C74" s="50"/>
      <c r="D74" s="50"/>
      <c r="E74" s="50"/>
      <c r="F74" s="50"/>
      <c r="G74" s="50"/>
      <c r="H74" s="50"/>
      <c r="I74" s="50"/>
      <c r="J74" s="50"/>
      <c r="K74" s="50"/>
    </row>
    <row r="75" spans="3:11" s="1" customFormat="1" ht="15" customHeight="1">
      <c r="C75" s="50"/>
      <c r="D75" s="50"/>
      <c r="E75" s="50"/>
      <c r="F75" s="50"/>
      <c r="G75" s="50"/>
      <c r="H75" s="50"/>
      <c r="I75" s="50"/>
      <c r="J75" s="50"/>
      <c r="K75" s="50"/>
    </row>
    <row r="76" spans="3:11" s="1" customFormat="1" ht="15" customHeight="1">
      <c r="C76" s="50"/>
      <c r="D76" s="50"/>
      <c r="E76" s="50"/>
      <c r="F76" s="50"/>
      <c r="G76" s="50"/>
      <c r="H76" s="50"/>
      <c r="I76" s="50"/>
      <c r="J76" s="50"/>
      <c r="K76" s="50"/>
    </row>
    <row r="77" spans="3:11" s="1" customFormat="1" ht="15" customHeight="1">
      <c r="C77" s="50"/>
      <c r="D77" s="50"/>
      <c r="E77" s="50"/>
      <c r="F77" s="50"/>
      <c r="G77" s="50"/>
      <c r="H77" s="50"/>
      <c r="I77" s="50"/>
      <c r="J77" s="50"/>
      <c r="K77" s="50"/>
    </row>
    <row r="78" spans="3:11" s="1" customFormat="1" ht="15" customHeight="1">
      <c r="C78" s="50"/>
      <c r="D78" s="50"/>
      <c r="E78" s="50"/>
      <c r="F78" s="50"/>
      <c r="G78" s="50"/>
      <c r="H78" s="50"/>
      <c r="I78" s="50"/>
      <c r="J78" s="50"/>
      <c r="K78" s="50"/>
    </row>
    <row r="79" spans="3:11" s="1" customFormat="1" ht="15" customHeight="1">
      <c r="C79" s="50"/>
      <c r="D79" s="50"/>
      <c r="E79" s="50"/>
      <c r="F79" s="50"/>
      <c r="G79" s="50"/>
      <c r="H79" s="50"/>
      <c r="I79" s="50"/>
      <c r="J79" s="50"/>
      <c r="K79" s="50"/>
    </row>
    <row r="80" spans="3:11" s="1" customFormat="1" ht="15" customHeight="1">
      <c r="C80" s="50"/>
      <c r="D80" s="50"/>
      <c r="E80" s="50"/>
      <c r="F80" s="50"/>
      <c r="G80" s="50"/>
      <c r="H80" s="50"/>
      <c r="I80" s="50"/>
      <c r="J80" s="50"/>
      <c r="K80" s="50"/>
    </row>
    <row r="81" spans="3:11" s="1" customFormat="1" ht="15" customHeight="1">
      <c r="C81" s="50"/>
      <c r="D81" s="50"/>
      <c r="E81" s="50"/>
      <c r="F81" s="50"/>
      <c r="G81" s="50"/>
      <c r="H81" s="50"/>
      <c r="I81" s="50"/>
      <c r="J81" s="50"/>
      <c r="K81" s="50"/>
    </row>
    <row r="82" spans="3:11" s="1" customFormat="1" ht="15" customHeight="1">
      <c r="C82" s="50"/>
      <c r="D82" s="50"/>
      <c r="E82" s="50"/>
      <c r="F82" s="50"/>
      <c r="G82" s="50"/>
      <c r="H82" s="50"/>
      <c r="I82" s="50"/>
      <c r="J82" s="50"/>
      <c r="K82" s="50"/>
    </row>
    <row r="83" spans="3:11" s="1" customFormat="1" ht="15" customHeight="1">
      <c r="C83" s="50"/>
      <c r="D83" s="50"/>
      <c r="E83" s="50"/>
      <c r="F83" s="50"/>
      <c r="G83" s="50"/>
      <c r="H83" s="50"/>
      <c r="I83" s="50"/>
      <c r="J83" s="50"/>
      <c r="K83" s="50"/>
    </row>
    <row r="84" spans="3:11" s="1" customFormat="1" ht="15" customHeight="1">
      <c r="C84" s="50"/>
      <c r="D84" s="50"/>
      <c r="E84" s="50"/>
      <c r="F84" s="50"/>
      <c r="G84" s="50"/>
      <c r="H84" s="50"/>
      <c r="I84" s="50"/>
      <c r="J84" s="50"/>
      <c r="K84" s="50"/>
    </row>
    <row r="85" spans="3:11" s="1" customFormat="1" ht="15" customHeight="1">
      <c r="C85" s="50"/>
      <c r="D85" s="50"/>
      <c r="E85" s="50"/>
      <c r="F85" s="50"/>
      <c r="G85" s="50"/>
      <c r="H85" s="50"/>
      <c r="I85" s="50"/>
      <c r="J85" s="50"/>
      <c r="K85" s="50"/>
    </row>
    <row r="86" spans="3:11" s="1" customFormat="1" ht="15" customHeight="1">
      <c r="C86" s="50"/>
      <c r="D86" s="50"/>
      <c r="E86" s="50"/>
      <c r="F86" s="50"/>
      <c r="G86" s="50"/>
      <c r="H86" s="50"/>
      <c r="I86" s="50"/>
      <c r="J86" s="50"/>
      <c r="K86" s="50"/>
    </row>
    <row r="87" spans="3:11" s="1" customFormat="1" ht="15" customHeight="1">
      <c r="C87" s="50"/>
      <c r="D87" s="50"/>
      <c r="E87" s="50"/>
      <c r="F87" s="50"/>
      <c r="G87" s="50"/>
      <c r="H87" s="50"/>
      <c r="I87" s="50"/>
      <c r="J87" s="50"/>
      <c r="K87" s="50"/>
    </row>
    <row r="88" spans="3:11" s="1" customFormat="1" ht="15" customHeight="1">
      <c r="C88" s="50"/>
      <c r="D88" s="50"/>
      <c r="E88" s="50"/>
      <c r="F88" s="50"/>
      <c r="G88" s="50"/>
      <c r="H88" s="50"/>
      <c r="I88" s="50"/>
      <c r="J88" s="50"/>
      <c r="K88" s="50"/>
    </row>
    <row r="89" spans="3:11" s="1" customFormat="1" ht="15" customHeight="1">
      <c r="C89" s="50"/>
      <c r="D89" s="50"/>
      <c r="E89" s="50"/>
      <c r="F89" s="50"/>
      <c r="G89" s="50"/>
      <c r="H89" s="50"/>
      <c r="I89" s="50"/>
      <c r="J89" s="50"/>
      <c r="K89" s="50"/>
    </row>
    <row r="90" spans="3:11" s="1" customFormat="1" ht="15" customHeight="1">
      <c r="C90" s="50"/>
      <c r="D90" s="50"/>
      <c r="E90" s="50"/>
      <c r="F90" s="50"/>
      <c r="G90" s="50"/>
      <c r="H90" s="50"/>
      <c r="I90" s="50"/>
      <c r="J90" s="50"/>
      <c r="K90" s="50"/>
    </row>
    <row r="91" spans="3:11" s="1" customFormat="1" ht="15" customHeight="1">
      <c r="C91" s="50"/>
      <c r="D91" s="50"/>
      <c r="E91" s="50"/>
      <c r="F91" s="50"/>
      <c r="G91" s="50"/>
      <c r="H91" s="50"/>
      <c r="I91" s="50"/>
      <c r="J91" s="50"/>
      <c r="K91" s="50"/>
    </row>
    <row r="92" spans="3:11" s="1" customFormat="1" ht="15" customHeight="1">
      <c r="C92" s="50"/>
      <c r="D92" s="50"/>
      <c r="E92" s="50"/>
      <c r="F92" s="50"/>
      <c r="G92" s="50"/>
      <c r="H92" s="50"/>
      <c r="I92" s="50"/>
      <c r="J92" s="50"/>
      <c r="K92" s="50"/>
    </row>
    <row r="93" spans="3:11" s="1" customFormat="1" ht="15" customHeight="1">
      <c r="C93" s="50"/>
      <c r="D93" s="50"/>
      <c r="E93" s="50"/>
      <c r="F93" s="50"/>
      <c r="G93" s="50"/>
      <c r="H93" s="50"/>
      <c r="I93" s="50"/>
      <c r="J93" s="50"/>
      <c r="K93" s="50"/>
    </row>
    <row r="94" spans="3:11" s="1" customFormat="1" ht="15" customHeight="1">
      <c r="C94" s="50"/>
      <c r="D94" s="50"/>
      <c r="E94" s="50"/>
      <c r="F94" s="50"/>
      <c r="G94" s="50"/>
      <c r="H94" s="50"/>
      <c r="I94" s="50"/>
      <c r="J94" s="50"/>
      <c r="K94" s="50"/>
    </row>
    <row r="95" spans="3:11" s="1" customFormat="1" ht="15" customHeight="1">
      <c r="C95" s="50"/>
      <c r="D95" s="50"/>
      <c r="E95" s="50"/>
      <c r="F95" s="50"/>
      <c r="G95" s="50"/>
      <c r="H95" s="50"/>
      <c r="I95" s="50"/>
      <c r="J95" s="50"/>
      <c r="K95" s="50"/>
    </row>
    <row r="96" spans="3:11" s="1" customFormat="1" ht="15" customHeight="1">
      <c r="C96" s="50"/>
      <c r="D96" s="50"/>
      <c r="E96" s="50"/>
      <c r="F96" s="50"/>
      <c r="G96" s="50"/>
      <c r="H96" s="50"/>
      <c r="I96" s="50"/>
      <c r="J96" s="50"/>
      <c r="K96" s="50"/>
    </row>
    <row r="97" spans="3:11" s="1" customFormat="1" ht="15" customHeight="1">
      <c r="C97" s="50"/>
      <c r="D97" s="50"/>
      <c r="E97" s="50"/>
      <c r="F97" s="50"/>
      <c r="G97" s="50"/>
      <c r="H97" s="50"/>
      <c r="I97" s="50"/>
      <c r="J97" s="50"/>
      <c r="K97" s="50"/>
    </row>
    <row r="98" spans="3:11" s="1" customFormat="1" ht="15" customHeight="1">
      <c r="C98" s="50"/>
      <c r="D98" s="50"/>
      <c r="E98" s="50"/>
      <c r="F98" s="50"/>
      <c r="G98" s="50"/>
      <c r="H98" s="50"/>
      <c r="I98" s="50"/>
      <c r="J98" s="50"/>
      <c r="K98" s="50"/>
    </row>
    <row r="99" spans="3:11" s="1" customFormat="1" ht="15" customHeight="1">
      <c r="C99" s="50"/>
      <c r="D99" s="50"/>
      <c r="E99" s="50"/>
      <c r="F99" s="50"/>
      <c r="G99" s="50"/>
      <c r="H99" s="50"/>
      <c r="I99" s="50"/>
      <c r="J99" s="50"/>
      <c r="K99" s="50"/>
    </row>
    <row r="100" spans="3:11" s="1" customFormat="1" ht="15" customHeight="1"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3:11" s="1" customFormat="1" ht="15" customHeight="1"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3:11" s="1" customFormat="1" ht="15" customHeight="1"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3:11" s="1" customFormat="1" ht="15" customHeight="1"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3:11" s="1" customFormat="1" ht="15" customHeight="1"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3:11" s="1" customFormat="1" ht="15" customHeight="1"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3:11" s="1" customFormat="1" ht="15" customHeight="1"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3:11" s="1" customFormat="1" ht="15" customHeight="1"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3:11" s="1" customFormat="1" ht="15" customHeight="1"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3:11" s="1" customFormat="1" ht="15" customHeight="1"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3:11" s="1" customFormat="1" ht="15" customHeight="1"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3:11" s="1" customFormat="1" ht="15" customHeight="1"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3:11" s="1" customFormat="1" ht="15" customHeight="1"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3:11" s="1" customFormat="1" ht="15" customHeight="1"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3:11" s="1" customFormat="1" ht="15" customHeight="1"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3:11" s="1" customFormat="1" ht="15" customHeight="1"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3:11" s="1" customFormat="1" ht="15" customHeight="1"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3:11" s="1" customFormat="1" ht="15" customHeight="1"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3:11" s="1" customFormat="1" ht="15" customHeight="1"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3:11" s="1" customFormat="1" ht="15" customHeight="1"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3:11" s="1" customFormat="1" ht="15" customHeight="1"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3:11" s="1" customFormat="1" ht="15" customHeight="1"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3:11" s="1" customFormat="1" ht="15" customHeight="1"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3:11" s="1" customFormat="1" ht="15" customHeight="1"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3:11" s="1" customFormat="1" ht="15" customHeight="1"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3:11" s="1" customFormat="1" ht="15" customHeight="1"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3:11" s="1" customFormat="1" ht="15" customHeight="1"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3:11" s="1" customFormat="1" ht="15" customHeight="1"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3:11" s="1" customFormat="1" ht="15" customHeight="1"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3:11" s="1" customFormat="1" ht="15" customHeight="1"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3:11" s="1" customFormat="1" ht="15" customHeight="1"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3:11" s="1" customFormat="1" ht="15" customHeight="1"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3:11" s="1" customFormat="1" ht="15" customHeight="1"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3:11" s="1" customFormat="1" ht="15" customHeight="1"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3:11" s="1" customFormat="1" ht="15" customHeight="1"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3:11" s="1" customFormat="1" ht="15" customHeight="1"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3:11" s="1" customFormat="1" ht="15" customHeight="1"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3:11" s="1" customFormat="1" ht="15" customHeight="1"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3:11" s="1" customFormat="1" ht="15" customHeight="1"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3:11" s="1" customFormat="1" ht="15" customHeight="1"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3:11" s="1" customFormat="1" ht="15" customHeight="1"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3:11" s="1" customFormat="1" ht="15" customHeight="1"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3:11" s="1" customFormat="1" ht="15" customHeight="1"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3:11" s="1" customFormat="1" ht="15" customHeight="1"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3:11" s="1" customFormat="1" ht="15" customHeight="1"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3:11" s="1" customFormat="1" ht="15" customHeight="1"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3:11" s="1" customFormat="1" ht="15" customHeight="1"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3:11" s="1" customFormat="1" ht="15" customHeight="1"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3:11" s="1" customFormat="1" ht="15" customHeight="1"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3:11" s="1" customFormat="1" ht="15" customHeight="1"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3:11" s="1" customFormat="1" ht="15" customHeight="1"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3:11" s="1" customFormat="1" ht="15" customHeight="1"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3:11" s="1" customFormat="1" ht="15" customHeight="1"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3:11" s="1" customFormat="1" ht="15" customHeight="1"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3:11" s="1" customFormat="1" ht="15" customHeight="1"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3:11" s="1" customFormat="1" ht="15" customHeight="1"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3:11" s="1" customFormat="1" ht="15" customHeight="1"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3:11" s="1" customFormat="1" ht="15" customHeight="1"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3:11" s="1" customFormat="1" ht="15" customHeight="1"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3:11" s="1" customFormat="1" ht="15" customHeight="1"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3:11" s="1" customFormat="1" ht="15" customHeight="1">
      <c r="C160" s="50"/>
      <c r="D160" s="50"/>
      <c r="E160" s="50"/>
      <c r="F160" s="50"/>
      <c r="G160" s="50"/>
      <c r="H160" s="50"/>
      <c r="I160" s="50"/>
      <c r="J160" s="50"/>
      <c r="K160" s="50"/>
    </row>
    <row r="161" spans="3:11" s="1" customFormat="1" ht="15" customHeight="1">
      <c r="C161" s="50"/>
      <c r="D161" s="50"/>
      <c r="E161" s="50"/>
      <c r="F161" s="50"/>
      <c r="G161" s="50"/>
      <c r="H161" s="50"/>
      <c r="I161" s="50"/>
      <c r="J161" s="50"/>
      <c r="K161" s="50"/>
    </row>
    <row r="162" spans="3:11" s="1" customFormat="1" ht="15" customHeight="1"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3:11" s="1" customFormat="1" ht="15" customHeight="1">
      <c r="C163" s="50"/>
      <c r="D163" s="50"/>
      <c r="E163" s="50"/>
      <c r="F163" s="50"/>
      <c r="G163" s="50"/>
      <c r="H163" s="50"/>
      <c r="I163" s="50"/>
      <c r="J163" s="50"/>
      <c r="K163" s="50"/>
    </row>
    <row r="164" spans="3:11" s="1" customFormat="1" ht="15" customHeight="1"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3:11" s="1" customFormat="1" ht="15" customHeight="1">
      <c r="C165" s="50"/>
      <c r="D165" s="50"/>
      <c r="E165" s="50"/>
      <c r="F165" s="50"/>
      <c r="G165" s="50"/>
      <c r="H165" s="50"/>
      <c r="I165" s="50"/>
      <c r="J165" s="50"/>
      <c r="K165" s="50"/>
    </row>
    <row r="166" spans="3:11" s="1" customFormat="1" ht="15" customHeight="1">
      <c r="C166" s="50"/>
      <c r="D166" s="50"/>
      <c r="E166" s="50"/>
      <c r="F166" s="50"/>
      <c r="G166" s="50"/>
      <c r="H166" s="50"/>
      <c r="I166" s="50"/>
      <c r="J166" s="50"/>
      <c r="K166" s="50"/>
    </row>
    <row r="167" spans="3:11" s="1" customFormat="1" ht="15" customHeight="1">
      <c r="C167" s="50"/>
      <c r="D167" s="50"/>
      <c r="E167" s="50"/>
      <c r="F167" s="50"/>
      <c r="G167" s="50"/>
      <c r="H167" s="50"/>
      <c r="I167" s="50"/>
      <c r="J167" s="50"/>
      <c r="K167" s="50"/>
    </row>
    <row r="168" spans="3:11" s="1" customFormat="1" ht="15" customHeight="1">
      <c r="C168" s="50"/>
      <c r="D168" s="50"/>
      <c r="E168" s="50"/>
      <c r="F168" s="50"/>
      <c r="G168" s="50"/>
      <c r="H168" s="50"/>
      <c r="I168" s="50"/>
      <c r="J168" s="50"/>
      <c r="K168" s="50"/>
    </row>
    <row r="169" spans="3:11" s="1" customFormat="1" ht="15" customHeight="1">
      <c r="C169" s="50"/>
      <c r="D169" s="50"/>
      <c r="E169" s="50"/>
      <c r="F169" s="50"/>
      <c r="G169" s="50"/>
      <c r="H169" s="50"/>
      <c r="I169" s="50"/>
      <c r="J169" s="50"/>
      <c r="K169" s="50"/>
    </row>
    <row r="170" spans="3:11" s="1" customFormat="1" ht="15" customHeight="1">
      <c r="C170" s="50"/>
      <c r="D170" s="50"/>
      <c r="E170" s="50"/>
      <c r="F170" s="50"/>
      <c r="G170" s="50"/>
      <c r="H170" s="50"/>
      <c r="I170" s="50"/>
      <c r="J170" s="50"/>
      <c r="K170" s="50"/>
    </row>
    <row r="171" spans="3:11" s="1" customFormat="1" ht="15" customHeight="1">
      <c r="C171" s="50"/>
      <c r="D171" s="50"/>
      <c r="E171" s="50"/>
      <c r="F171" s="50"/>
      <c r="G171" s="50"/>
      <c r="H171" s="50"/>
      <c r="I171" s="50"/>
      <c r="J171" s="50"/>
      <c r="K171" s="50"/>
    </row>
    <row r="172" spans="3:11" s="1" customFormat="1" ht="15" customHeight="1">
      <c r="C172" s="50"/>
      <c r="D172" s="50"/>
      <c r="E172" s="50"/>
      <c r="F172" s="50"/>
      <c r="G172" s="50"/>
      <c r="H172" s="50"/>
      <c r="I172" s="50"/>
      <c r="J172" s="50"/>
      <c r="K172" s="50"/>
    </row>
    <row r="173" spans="3:11" s="1" customFormat="1" ht="15" customHeight="1">
      <c r="C173" s="50"/>
      <c r="D173" s="50"/>
      <c r="E173" s="50"/>
      <c r="F173" s="50"/>
      <c r="G173" s="50"/>
      <c r="H173" s="50"/>
      <c r="I173" s="50"/>
      <c r="J173" s="50"/>
      <c r="K173" s="50"/>
    </row>
    <row r="174" spans="3:11" s="1" customFormat="1" ht="15" customHeight="1">
      <c r="C174" s="50"/>
      <c r="D174" s="50"/>
      <c r="E174" s="50"/>
      <c r="F174" s="50"/>
      <c r="G174" s="50"/>
      <c r="H174" s="50"/>
      <c r="I174" s="50"/>
      <c r="J174" s="50"/>
      <c r="K174" s="50"/>
    </row>
    <row r="175" spans="3:11" s="1" customFormat="1" ht="15" customHeight="1">
      <c r="C175" s="50"/>
      <c r="D175" s="50"/>
      <c r="E175" s="50"/>
      <c r="F175" s="50"/>
      <c r="G175" s="50"/>
      <c r="H175" s="50"/>
      <c r="I175" s="50"/>
      <c r="J175" s="50"/>
      <c r="K175" s="50"/>
    </row>
    <row r="176" spans="3:11" s="1" customFormat="1" ht="15" customHeight="1">
      <c r="C176" s="50"/>
      <c r="D176" s="50"/>
      <c r="E176" s="50"/>
      <c r="F176" s="50"/>
      <c r="G176" s="50"/>
      <c r="H176" s="50"/>
      <c r="I176" s="50"/>
      <c r="J176" s="50"/>
      <c r="K176" s="50"/>
    </row>
    <row r="177" spans="3:11" s="1" customFormat="1" ht="15" customHeight="1">
      <c r="C177" s="50"/>
      <c r="D177" s="50"/>
      <c r="E177" s="50"/>
      <c r="F177" s="50"/>
      <c r="G177" s="50"/>
      <c r="H177" s="50"/>
      <c r="I177" s="50"/>
      <c r="J177" s="50"/>
      <c r="K177" s="50"/>
    </row>
    <row r="178" spans="3:11" s="1" customFormat="1" ht="15" customHeight="1">
      <c r="C178" s="50"/>
      <c r="D178" s="50"/>
      <c r="E178" s="50"/>
      <c r="F178" s="50"/>
      <c r="G178" s="50"/>
      <c r="H178" s="50"/>
      <c r="I178" s="50"/>
      <c r="J178" s="50"/>
      <c r="K178" s="50"/>
    </row>
    <row r="179" spans="3:11" s="1" customFormat="1" ht="15" customHeight="1">
      <c r="C179" s="50"/>
      <c r="D179" s="50"/>
      <c r="E179" s="50"/>
      <c r="F179" s="50"/>
      <c r="G179" s="50"/>
      <c r="H179" s="50"/>
      <c r="I179" s="50"/>
      <c r="J179" s="50"/>
      <c r="K179" s="50"/>
    </row>
    <row r="180" spans="3:11" s="1" customFormat="1" ht="15" customHeight="1">
      <c r="C180" s="50"/>
      <c r="D180" s="50"/>
      <c r="E180" s="50"/>
      <c r="F180" s="50"/>
      <c r="G180" s="50"/>
      <c r="H180" s="50"/>
      <c r="I180" s="50"/>
      <c r="J180" s="50"/>
      <c r="K180" s="50"/>
    </row>
    <row r="181" spans="3:11" s="1" customFormat="1" ht="15" customHeight="1">
      <c r="C181" s="50"/>
      <c r="D181" s="50"/>
      <c r="E181" s="50"/>
      <c r="F181" s="50"/>
      <c r="G181" s="50"/>
      <c r="H181" s="50"/>
      <c r="I181" s="50"/>
      <c r="J181" s="50"/>
      <c r="K181" s="50"/>
    </row>
    <row r="182" spans="3:11" s="1" customFormat="1" ht="15" customHeight="1">
      <c r="C182" s="50"/>
      <c r="D182" s="50"/>
      <c r="E182" s="50"/>
      <c r="F182" s="50"/>
      <c r="G182" s="50"/>
      <c r="H182" s="50"/>
      <c r="I182" s="50"/>
      <c r="J182" s="50"/>
      <c r="K182" s="50"/>
    </row>
    <row r="183" spans="3:11" s="1" customFormat="1" ht="15" customHeight="1">
      <c r="C183" s="50"/>
      <c r="D183" s="50"/>
      <c r="E183" s="50"/>
      <c r="F183" s="50"/>
      <c r="G183" s="50"/>
      <c r="H183" s="50"/>
      <c r="I183" s="50"/>
      <c r="J183" s="50"/>
      <c r="K183" s="50"/>
    </row>
    <row r="184" spans="3:11" s="1" customFormat="1" ht="15" customHeight="1">
      <c r="C184" s="50"/>
      <c r="D184" s="50"/>
      <c r="E184" s="50"/>
      <c r="F184" s="50"/>
      <c r="G184" s="50"/>
      <c r="H184" s="50"/>
      <c r="I184" s="50"/>
      <c r="J184" s="50"/>
      <c r="K184" s="50"/>
    </row>
    <row r="185" spans="3:11" s="1" customFormat="1" ht="15" customHeight="1">
      <c r="C185" s="50"/>
      <c r="D185" s="50"/>
      <c r="E185" s="50"/>
      <c r="F185" s="50"/>
      <c r="G185" s="50"/>
      <c r="H185" s="50"/>
      <c r="I185" s="50"/>
      <c r="J185" s="50"/>
      <c r="K185" s="50"/>
    </row>
    <row r="186" spans="3:11" s="1" customFormat="1" ht="15" customHeight="1">
      <c r="C186" s="50"/>
      <c r="D186" s="50"/>
      <c r="E186" s="50"/>
      <c r="F186" s="50"/>
      <c r="G186" s="50"/>
      <c r="H186" s="50"/>
      <c r="I186" s="50"/>
      <c r="J186" s="50"/>
      <c r="K186" s="50"/>
    </row>
  </sheetData>
  <mergeCells count="10">
    <mergeCell ref="J13:J15"/>
    <mergeCell ref="C17:C21"/>
    <mergeCell ref="C24:C28"/>
    <mergeCell ref="D31:J31"/>
    <mergeCell ref="C1:H1"/>
    <mergeCell ref="C2:C3"/>
    <mergeCell ref="C4:C8"/>
    <mergeCell ref="C9:C11"/>
    <mergeCell ref="E13:E17"/>
    <mergeCell ref="I13:I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topLeftCell="B10" zoomScale="80" zoomScaleNormal="80" zoomScaleSheetLayoutView="90" workbookViewId="0">
      <selection activeCell="O8" sqref="O8"/>
    </sheetView>
  </sheetViews>
  <sheetFormatPr defaultColWidth="9" defaultRowHeight="12.75" customHeight="1"/>
  <cols>
    <col min="1" max="1" width="1.625" style="1" customWidth="1"/>
    <col min="2" max="2" width="11.375" style="55" customWidth="1"/>
    <col min="3" max="3" width="9.875" style="55" customWidth="1"/>
    <col min="4" max="6" width="23.375" style="55" customWidth="1"/>
    <col min="7" max="7" width="23.5" style="55" customWidth="1"/>
    <col min="8" max="8" width="21.875" style="55" customWidth="1"/>
    <col min="9" max="9" width="23.375" style="55" customWidth="1"/>
    <col min="10" max="10" width="22.125" style="55" customWidth="1"/>
    <col min="11" max="11" width="1.625" style="55" customWidth="1"/>
    <col min="12" max="17" width="13.625" style="1" customWidth="1"/>
    <col min="18" max="21" width="9" style="1"/>
    <col min="22" max="16384" width="9" style="55"/>
  </cols>
  <sheetData>
    <row r="1" spans="2:17" ht="92.25" customHeight="1">
      <c r="B1" s="137"/>
      <c r="C1" s="137"/>
      <c r="D1" s="137"/>
      <c r="E1" s="137"/>
      <c r="F1" s="137"/>
      <c r="G1" s="137"/>
      <c r="H1" s="137"/>
      <c r="I1" s="137"/>
      <c r="J1" s="137"/>
      <c r="K1" s="1"/>
    </row>
    <row r="2" spans="2:17" ht="22.5" customHeight="1">
      <c r="B2" s="138" t="s">
        <v>391</v>
      </c>
      <c r="C2" s="138"/>
      <c r="D2" s="65" t="s">
        <v>392</v>
      </c>
      <c r="E2" s="65" t="s">
        <v>208</v>
      </c>
      <c r="F2" s="66" t="s">
        <v>393</v>
      </c>
      <c r="G2" s="67" t="s">
        <v>394</v>
      </c>
      <c r="H2" s="68" t="s">
        <v>395</v>
      </c>
      <c r="I2" s="68" t="s">
        <v>396</v>
      </c>
      <c r="J2" s="69" t="s">
        <v>6</v>
      </c>
      <c r="K2" s="70"/>
    </row>
    <row r="3" spans="2:17" ht="22.5" customHeight="1">
      <c r="B3" s="139"/>
      <c r="C3" s="139"/>
      <c r="D3" s="71">
        <v>45194</v>
      </c>
      <c r="E3" s="71">
        <f>D3+1</f>
        <v>45195</v>
      </c>
      <c r="F3" s="72">
        <f>D3+2</f>
        <v>45196</v>
      </c>
      <c r="G3" s="73">
        <f>D3+3</f>
        <v>45197</v>
      </c>
      <c r="H3" s="74">
        <f>D3+4</f>
        <v>45198</v>
      </c>
      <c r="I3" s="73">
        <f>D3+5</f>
        <v>45199</v>
      </c>
      <c r="J3" s="75">
        <f>D3+6</f>
        <v>45200</v>
      </c>
      <c r="K3" s="1"/>
    </row>
    <row r="4" spans="2:17" ht="39.75" customHeight="1">
      <c r="B4" s="129" t="s">
        <v>397</v>
      </c>
      <c r="C4" s="140" t="s">
        <v>398</v>
      </c>
      <c r="D4" s="76" t="s">
        <v>399</v>
      </c>
      <c r="E4" s="77" t="s">
        <v>400</v>
      </c>
      <c r="F4" s="76" t="s">
        <v>401</v>
      </c>
      <c r="G4" s="76" t="s">
        <v>402</v>
      </c>
      <c r="H4" s="76" t="s">
        <v>403</v>
      </c>
      <c r="I4" s="76" t="s">
        <v>404</v>
      </c>
      <c r="J4" s="76" t="s">
        <v>405</v>
      </c>
      <c r="K4" s="1"/>
    </row>
    <row r="5" spans="2:17" ht="23.25" customHeight="1">
      <c r="B5" s="130"/>
      <c r="C5" s="141"/>
      <c r="D5" s="78" t="s">
        <v>406</v>
      </c>
      <c r="E5" s="79" t="s">
        <v>407</v>
      </c>
      <c r="F5" s="79" t="s">
        <v>408</v>
      </c>
      <c r="G5" s="79" t="s">
        <v>409</v>
      </c>
      <c r="H5" s="78" t="s">
        <v>408</v>
      </c>
      <c r="I5" s="78" t="s">
        <v>410</v>
      </c>
      <c r="J5" s="78" t="s">
        <v>411</v>
      </c>
      <c r="K5" s="1"/>
    </row>
    <row r="6" spans="2:17" ht="21.75" customHeight="1">
      <c r="B6" s="130"/>
      <c r="C6" s="141"/>
      <c r="D6" s="80" t="s">
        <v>412</v>
      </c>
      <c r="E6" s="79" t="s">
        <v>413</v>
      </c>
      <c r="F6" s="80" t="s">
        <v>414</v>
      </c>
      <c r="G6" s="80" t="s">
        <v>336</v>
      </c>
      <c r="H6" s="80" t="s">
        <v>415</v>
      </c>
      <c r="I6" s="80" t="s">
        <v>416</v>
      </c>
      <c r="J6" s="80" t="s">
        <v>417</v>
      </c>
      <c r="K6" s="1"/>
    </row>
    <row r="7" spans="2:17" ht="21" customHeight="1">
      <c r="B7" s="130"/>
      <c r="C7" s="141"/>
      <c r="D7" s="80" t="s">
        <v>418</v>
      </c>
      <c r="E7" s="78" t="s">
        <v>419</v>
      </c>
      <c r="F7" s="80" t="s">
        <v>420</v>
      </c>
      <c r="G7" s="80" t="s">
        <v>421</v>
      </c>
      <c r="H7" s="80" t="s">
        <v>422</v>
      </c>
      <c r="I7" s="80" t="s">
        <v>423</v>
      </c>
      <c r="J7" s="80" t="s">
        <v>424</v>
      </c>
      <c r="K7" s="1"/>
    </row>
    <row r="8" spans="2:17" ht="21" customHeight="1">
      <c r="B8" s="130"/>
      <c r="C8" s="141"/>
      <c r="D8" s="81" t="s">
        <v>425</v>
      </c>
      <c r="E8" s="81" t="s">
        <v>426</v>
      </c>
      <c r="F8" s="81" t="s">
        <v>427</v>
      </c>
      <c r="G8" s="81" t="s">
        <v>428</v>
      </c>
      <c r="H8" s="81" t="s">
        <v>429</v>
      </c>
      <c r="I8" s="81" t="s">
        <v>428</v>
      </c>
      <c r="J8" s="81" t="s">
        <v>426</v>
      </c>
      <c r="K8" s="1"/>
    </row>
    <row r="9" spans="2:17" ht="12.75" customHeight="1">
      <c r="B9" s="130"/>
      <c r="C9" s="140" t="s">
        <v>430</v>
      </c>
      <c r="D9" s="82" t="s">
        <v>431</v>
      </c>
      <c r="E9" s="82" t="s">
        <v>431</v>
      </c>
      <c r="F9" s="82" t="s">
        <v>431</v>
      </c>
      <c r="G9" s="82" t="s">
        <v>431</v>
      </c>
      <c r="H9" s="82" t="s">
        <v>431</v>
      </c>
      <c r="I9" s="82" t="s">
        <v>431</v>
      </c>
      <c r="J9" s="82" t="s">
        <v>431</v>
      </c>
      <c r="K9" s="1"/>
    </row>
    <row r="10" spans="2:17" ht="12.75" customHeight="1">
      <c r="B10" s="130"/>
      <c r="C10" s="141"/>
      <c r="D10" s="82" t="s">
        <v>432</v>
      </c>
      <c r="E10" s="82" t="s">
        <v>432</v>
      </c>
      <c r="F10" s="82" t="s">
        <v>432</v>
      </c>
      <c r="G10" s="82" t="s">
        <v>432</v>
      </c>
      <c r="H10" s="82" t="s">
        <v>432</v>
      </c>
      <c r="I10" s="82" t="s">
        <v>432</v>
      </c>
      <c r="J10" s="82" t="s">
        <v>432</v>
      </c>
      <c r="K10" s="1"/>
    </row>
    <row r="11" spans="2:17" ht="16.5" customHeight="1">
      <c r="B11" s="130"/>
      <c r="C11" s="142"/>
      <c r="D11" s="83" t="s">
        <v>433</v>
      </c>
      <c r="E11" s="83" t="s">
        <v>433</v>
      </c>
      <c r="F11" s="83" t="s">
        <v>433</v>
      </c>
      <c r="G11" s="83" t="s">
        <v>433</v>
      </c>
      <c r="H11" s="83" t="s">
        <v>433</v>
      </c>
      <c r="I11" s="83" t="s">
        <v>433</v>
      </c>
      <c r="J11" s="83" t="s">
        <v>433</v>
      </c>
      <c r="K11" s="1"/>
    </row>
    <row r="12" spans="2:17" ht="20.100000000000001" customHeight="1">
      <c r="B12" s="131"/>
      <c r="C12" s="84" t="s">
        <v>434</v>
      </c>
      <c r="D12" s="85" t="s">
        <v>59</v>
      </c>
      <c r="E12" s="85" t="s">
        <v>59</v>
      </c>
      <c r="F12" s="85" t="s">
        <v>59</v>
      </c>
      <c r="G12" s="85" t="s">
        <v>59</v>
      </c>
      <c r="H12" s="85" t="s">
        <v>59</v>
      </c>
      <c r="I12" s="85" t="s">
        <v>59</v>
      </c>
      <c r="J12" s="85" t="s">
        <v>59</v>
      </c>
      <c r="K12" s="1"/>
    </row>
    <row r="13" spans="2:17" ht="18" customHeight="1">
      <c r="B13" s="129" t="s">
        <v>435</v>
      </c>
      <c r="C13" s="86" t="s">
        <v>436</v>
      </c>
      <c r="D13" s="87" t="s">
        <v>437</v>
      </c>
      <c r="E13" s="87" t="s">
        <v>438</v>
      </c>
      <c r="F13" s="88" t="s">
        <v>439</v>
      </c>
      <c r="G13" s="88" t="s">
        <v>440</v>
      </c>
      <c r="H13" s="88" t="s">
        <v>441</v>
      </c>
      <c r="I13" s="88" t="s">
        <v>442</v>
      </c>
      <c r="J13" s="88" t="s">
        <v>443</v>
      </c>
      <c r="K13" s="1"/>
    </row>
    <row r="14" spans="2:17" ht="20.100000000000001" customHeight="1">
      <c r="B14" s="130"/>
      <c r="C14" s="86" t="s">
        <v>444</v>
      </c>
      <c r="D14" s="89" t="s">
        <v>445</v>
      </c>
      <c r="E14" s="90" t="s">
        <v>58</v>
      </c>
      <c r="F14" s="90" t="s">
        <v>446</v>
      </c>
      <c r="G14" s="90" t="s">
        <v>447</v>
      </c>
      <c r="H14" s="90" t="s">
        <v>448</v>
      </c>
      <c r="I14" s="91" t="s">
        <v>449</v>
      </c>
      <c r="J14" s="90" t="s">
        <v>448</v>
      </c>
      <c r="K14" s="1"/>
    </row>
    <row r="15" spans="2:17" ht="30.75" customHeight="1">
      <c r="B15" s="130"/>
      <c r="C15" s="86" t="s">
        <v>450</v>
      </c>
      <c r="D15" s="87" t="s">
        <v>451</v>
      </c>
      <c r="E15" s="92" t="s">
        <v>452</v>
      </c>
      <c r="F15" s="92" t="s">
        <v>451</v>
      </c>
      <c r="G15" s="143" t="s">
        <v>453</v>
      </c>
      <c r="H15" s="144"/>
      <c r="I15" s="144"/>
      <c r="J15" s="145"/>
      <c r="K15" s="1"/>
      <c r="L15" s="93" t="s">
        <v>454</v>
      </c>
      <c r="M15" s="1" t="s">
        <v>455</v>
      </c>
    </row>
    <row r="16" spans="2:17" ht="16.5">
      <c r="B16" s="130"/>
      <c r="C16" s="86" t="s">
        <v>444</v>
      </c>
      <c r="D16" s="94" t="s">
        <v>456</v>
      </c>
      <c r="E16" s="95" t="s">
        <v>457</v>
      </c>
      <c r="F16" s="95" t="s">
        <v>458</v>
      </c>
      <c r="G16" s="95" t="s">
        <v>290</v>
      </c>
      <c r="H16" s="95" t="s">
        <v>459</v>
      </c>
      <c r="I16" s="95" t="s">
        <v>290</v>
      </c>
      <c r="J16" s="96" t="s">
        <v>460</v>
      </c>
      <c r="K16" s="1"/>
      <c r="L16"/>
      <c r="Q16"/>
    </row>
    <row r="17" spans="2:15" ht="36" customHeight="1">
      <c r="B17" s="130"/>
      <c r="C17" s="132" t="s">
        <v>461</v>
      </c>
      <c r="D17" s="77" t="s">
        <v>462</v>
      </c>
      <c r="E17" s="76" t="s">
        <v>463</v>
      </c>
      <c r="F17" s="76" t="s">
        <v>464</v>
      </c>
      <c r="G17" s="76" t="s">
        <v>465</v>
      </c>
      <c r="H17" s="76" t="s">
        <v>466</v>
      </c>
      <c r="I17" s="76" t="s">
        <v>467</v>
      </c>
      <c r="J17" s="76" t="s">
        <v>468</v>
      </c>
      <c r="K17" s="1"/>
      <c r="L17" t="s">
        <v>469</v>
      </c>
    </row>
    <row r="18" spans="2:15" ht="26.25" customHeight="1">
      <c r="B18" s="130"/>
      <c r="C18" s="133"/>
      <c r="D18" s="78" t="s">
        <v>470</v>
      </c>
      <c r="E18" s="78" t="s">
        <v>471</v>
      </c>
      <c r="F18" s="78" t="s">
        <v>472</v>
      </c>
      <c r="G18" s="78" t="s">
        <v>473</v>
      </c>
      <c r="H18" s="78" t="s">
        <v>474</v>
      </c>
      <c r="I18" s="78" t="s">
        <v>410</v>
      </c>
      <c r="J18" s="78" t="s">
        <v>410</v>
      </c>
      <c r="K18" s="1"/>
      <c r="O18"/>
    </row>
    <row r="19" spans="2:15" ht="24.75" customHeight="1">
      <c r="B19" s="130"/>
      <c r="C19" s="133"/>
      <c r="D19" s="79" t="s">
        <v>475</v>
      </c>
      <c r="E19" s="78" t="s">
        <v>476</v>
      </c>
      <c r="F19" s="78" t="s">
        <v>477</v>
      </c>
      <c r="G19" s="78" t="s">
        <v>478</v>
      </c>
      <c r="H19" s="80" t="s">
        <v>479</v>
      </c>
      <c r="I19" s="80" t="s">
        <v>480</v>
      </c>
      <c r="J19" s="78" t="s">
        <v>481</v>
      </c>
      <c r="K19" s="1"/>
      <c r="L19"/>
      <c r="M19"/>
    </row>
    <row r="20" spans="2:15" ht="23.25" customHeight="1">
      <c r="B20" s="130"/>
      <c r="C20" s="133"/>
      <c r="D20" s="79" t="s">
        <v>482</v>
      </c>
      <c r="E20" s="80" t="s">
        <v>483</v>
      </c>
      <c r="F20" s="80" t="s">
        <v>484</v>
      </c>
      <c r="G20" s="80" t="s">
        <v>485</v>
      </c>
      <c r="H20" s="80" t="s">
        <v>486</v>
      </c>
      <c r="I20" s="80" t="s">
        <v>487</v>
      </c>
      <c r="J20" s="80" t="s">
        <v>488</v>
      </c>
      <c r="K20" s="1"/>
      <c r="L20"/>
      <c r="O20"/>
    </row>
    <row r="21" spans="2:15" ht="14.25" customHeight="1">
      <c r="B21" s="130"/>
      <c r="C21" s="146"/>
      <c r="D21" s="80" t="s">
        <v>489</v>
      </c>
      <c r="E21" s="80" t="s">
        <v>428</v>
      </c>
      <c r="F21" s="80"/>
      <c r="G21" s="80" t="s">
        <v>425</v>
      </c>
      <c r="H21" s="80" t="s">
        <v>428</v>
      </c>
      <c r="I21" s="80" t="s">
        <v>484</v>
      </c>
      <c r="J21" s="80" t="s">
        <v>428</v>
      </c>
      <c r="K21" s="1"/>
    </row>
    <row r="22" spans="2:15" ht="22.5" customHeight="1">
      <c r="B22" s="130"/>
      <c r="C22" s="86" t="s">
        <v>490</v>
      </c>
      <c r="D22" s="97" t="s">
        <v>491</v>
      </c>
      <c r="E22" s="98" t="s">
        <v>492</v>
      </c>
      <c r="F22" s="98" t="s">
        <v>493</v>
      </c>
      <c r="G22" s="98" t="s">
        <v>494</v>
      </c>
      <c r="H22" s="98" t="s">
        <v>495</v>
      </c>
      <c r="I22" s="98" t="s">
        <v>496</v>
      </c>
      <c r="J22" s="99" t="s">
        <v>497</v>
      </c>
      <c r="K22" s="1"/>
      <c r="L22"/>
    </row>
    <row r="23" spans="2:15" ht="20.100000000000001" customHeight="1">
      <c r="B23" s="131"/>
      <c r="C23" s="84" t="s">
        <v>444</v>
      </c>
      <c r="D23" s="100" t="s">
        <v>59</v>
      </c>
      <c r="E23" s="100" t="s">
        <v>59</v>
      </c>
      <c r="F23" s="100" t="s">
        <v>59</v>
      </c>
      <c r="G23" s="100" t="s">
        <v>59</v>
      </c>
      <c r="H23" s="100" t="s">
        <v>59</v>
      </c>
      <c r="I23" s="100" t="s">
        <v>59</v>
      </c>
      <c r="J23" s="100" t="s">
        <v>59</v>
      </c>
      <c r="K23" s="1"/>
      <c r="L23"/>
    </row>
    <row r="24" spans="2:15" ht="37.5" customHeight="1">
      <c r="B24" s="129" t="s">
        <v>498</v>
      </c>
      <c r="C24" s="132" t="s">
        <v>499</v>
      </c>
      <c r="D24" s="76" t="s">
        <v>500</v>
      </c>
      <c r="E24" s="76" t="s">
        <v>501</v>
      </c>
      <c r="F24" s="101" t="s">
        <v>502</v>
      </c>
      <c r="G24" s="76" t="s">
        <v>503</v>
      </c>
      <c r="H24" s="76" t="s">
        <v>504</v>
      </c>
      <c r="I24" s="76" t="s">
        <v>505</v>
      </c>
      <c r="J24" s="76" t="s">
        <v>506</v>
      </c>
      <c r="K24" s="1"/>
    </row>
    <row r="25" spans="2:15" ht="16.5" customHeight="1">
      <c r="B25" s="130"/>
      <c r="C25" s="133"/>
      <c r="D25" s="80" t="s">
        <v>507</v>
      </c>
      <c r="E25" s="79" t="s">
        <v>508</v>
      </c>
      <c r="F25" s="79" t="s">
        <v>474</v>
      </c>
      <c r="G25" s="79" t="s">
        <v>409</v>
      </c>
      <c r="H25" s="79" t="s">
        <v>472</v>
      </c>
      <c r="I25" s="79" t="s">
        <v>408</v>
      </c>
      <c r="J25" s="78" t="s">
        <v>474</v>
      </c>
      <c r="K25" s="1"/>
    </row>
    <row r="26" spans="2:15" ht="22.5" customHeight="1">
      <c r="B26" s="130"/>
      <c r="C26" s="133"/>
      <c r="D26" s="102" t="s">
        <v>509</v>
      </c>
      <c r="E26" s="80" t="s">
        <v>510</v>
      </c>
      <c r="F26" s="78" t="s">
        <v>511</v>
      </c>
      <c r="G26" s="80" t="s">
        <v>512</v>
      </c>
      <c r="H26" s="80" t="s">
        <v>513</v>
      </c>
      <c r="I26" s="80" t="s">
        <v>514</v>
      </c>
      <c r="J26" s="80" t="s">
        <v>515</v>
      </c>
      <c r="K26" s="1"/>
    </row>
    <row r="27" spans="2:15" ht="11.25">
      <c r="B27" s="130"/>
      <c r="C27" s="133"/>
      <c r="D27" s="80" t="s">
        <v>516</v>
      </c>
      <c r="E27" s="102" t="s">
        <v>517</v>
      </c>
      <c r="F27" s="78" t="s">
        <v>518</v>
      </c>
      <c r="G27" s="80" t="s">
        <v>519</v>
      </c>
      <c r="H27" s="80" t="s">
        <v>520</v>
      </c>
      <c r="I27" s="78" t="s">
        <v>521</v>
      </c>
      <c r="J27" s="80" t="s">
        <v>522</v>
      </c>
      <c r="K27" s="1"/>
    </row>
    <row r="28" spans="2:15" ht="18" customHeight="1">
      <c r="B28" s="130"/>
      <c r="C28" s="133"/>
      <c r="D28" s="80" t="s">
        <v>523</v>
      </c>
      <c r="E28" s="80" t="s">
        <v>524</v>
      </c>
      <c r="F28" s="80" t="s">
        <v>525</v>
      </c>
      <c r="G28" s="80" t="s">
        <v>524</v>
      </c>
      <c r="H28" s="80" t="s">
        <v>525</v>
      </c>
      <c r="I28" s="80" t="s">
        <v>69</v>
      </c>
      <c r="J28" s="80" t="s">
        <v>428</v>
      </c>
      <c r="K28" s="1"/>
    </row>
    <row r="29" spans="2:15" ht="15.75" customHeight="1">
      <c r="B29" s="130"/>
      <c r="C29" s="86" t="s">
        <v>490</v>
      </c>
      <c r="D29" s="97" t="s">
        <v>493</v>
      </c>
      <c r="E29" s="97" t="s">
        <v>526</v>
      </c>
      <c r="F29" s="103" t="s">
        <v>527</v>
      </c>
      <c r="G29" s="103" t="s">
        <v>528</v>
      </c>
      <c r="H29" s="103" t="s">
        <v>529</v>
      </c>
      <c r="I29" s="103" t="s">
        <v>530</v>
      </c>
      <c r="J29" s="103" t="s">
        <v>531</v>
      </c>
      <c r="K29" s="1"/>
    </row>
    <row r="30" spans="2:15" ht="20.100000000000001" customHeight="1">
      <c r="B30" s="131"/>
      <c r="C30" s="84" t="s">
        <v>532</v>
      </c>
      <c r="D30" s="100" t="s">
        <v>59</v>
      </c>
      <c r="E30" s="100" t="s">
        <v>59</v>
      </c>
      <c r="F30" s="100" t="s">
        <v>59</v>
      </c>
      <c r="G30" s="100" t="s">
        <v>59</v>
      </c>
      <c r="H30" s="100" t="s">
        <v>59</v>
      </c>
      <c r="I30" s="100" t="s">
        <v>59</v>
      </c>
      <c r="J30" s="100" t="s">
        <v>59</v>
      </c>
      <c r="K30" s="1"/>
    </row>
    <row r="31" spans="2:15" ht="78" customHeight="1">
      <c r="B31" s="134"/>
      <c r="C31" s="135"/>
      <c r="D31" s="136" t="s">
        <v>533</v>
      </c>
      <c r="E31" s="136"/>
      <c r="F31" s="136"/>
      <c r="G31" s="136"/>
      <c r="H31" s="136"/>
      <c r="I31" s="136"/>
      <c r="J31" s="136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77" t="s">
        <v>534</v>
      </c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79" t="s">
        <v>408</v>
      </c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79" t="s">
        <v>535</v>
      </c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78" t="s">
        <v>536</v>
      </c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78" t="s">
        <v>427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G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서캠_청운숙식당</vt:lpstr>
      <vt:lpstr>동캠_기숙사식당</vt:lpstr>
      <vt:lpstr>동캠_기숙사식당!Print_Area</vt:lpstr>
      <vt:lpstr>서캠_국제기숙사!Print_Area</vt:lpstr>
      <vt:lpstr>서캠_청운숙식당!Print_Area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2023-09-22T00:26:36Z</dcterms:created>
  <dcterms:modified xsi:type="dcterms:W3CDTF">2023-09-22T06:19:38Z</dcterms:modified>
</cp:coreProperties>
</file>