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1213_주간식단표 업데이트\"/>
    </mc:Choice>
  </mc:AlternateContent>
  <bookViews>
    <workbookView xWindow="0" yWindow="0" windowWidth="32914" windowHeight="14649" activeTab="1"/>
  </bookViews>
  <sheets>
    <sheet name="국제 유학생 기숙사" sheetId="20" r:id="rId1"/>
    <sheet name="솔지오" sheetId="19" r:id="rId2"/>
  </sheets>
  <definedNames>
    <definedName name="_xlnm.Print_Area" localSheetId="0">'국제 유학생 기숙사'!$A$1:$J$34</definedName>
    <definedName name="_xlnm.Print_Area" localSheetId="1">솔지오!$A$1:$J$32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9" l="1"/>
  <c r="E3" i="19"/>
  <c r="F3" i="19"/>
  <c r="G3" i="19"/>
  <c r="H3" i="19"/>
  <c r="I3" i="19"/>
</calcChain>
</file>

<file path=xl/sharedStrings.xml><?xml version="1.0" encoding="utf-8"?>
<sst xmlns="http://schemas.openxmlformats.org/spreadsheetml/2006/main" count="291" uniqueCount="168">
  <si>
    <t>깍두기</t>
    <phoneticPr fontId="1" type="noConversion"/>
  </si>
  <si>
    <t>구분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</si>
  <si>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</si>
  <si>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</si>
  <si>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</si>
  <si>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깍두기</t>
  </si>
  <si>
    <t>배추김치</t>
  </si>
  <si>
    <t>중식</t>
    <phoneticPr fontId="1" type="noConversion"/>
  </si>
  <si>
    <t>쌀밥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</si>
  <si>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</si>
  <si>
    <t>4,000원</t>
  </si>
  <si>
    <t>PRICE</t>
    <phoneticPr fontId="1" type="noConversion"/>
  </si>
  <si>
    <t>아이스티</t>
    <phoneticPr fontId="1" type="noConversion"/>
  </si>
  <si>
    <t>요구르트</t>
    <phoneticPr fontId="1" type="noConversion"/>
  </si>
  <si>
    <t>보리과자</t>
    <phoneticPr fontId="1" type="noConversion"/>
  </si>
  <si>
    <t>사이다</t>
    <phoneticPr fontId="1" type="noConversion"/>
  </si>
  <si>
    <t>오렌지주스</t>
    <phoneticPr fontId="1" type="noConversion"/>
  </si>
  <si>
    <t>Plus bar</t>
    <phoneticPr fontId="1" type="noConversion"/>
  </si>
  <si>
    <t>배추김치</t>
    <phoneticPr fontId="1" type="noConversion"/>
  </si>
  <si>
    <t>고추지무침</t>
    <phoneticPr fontId="1" type="noConversion"/>
  </si>
  <si>
    <t>고로케*케찹</t>
    <phoneticPr fontId="1" type="noConversion"/>
  </si>
  <si>
    <t>무말랭이</t>
    <phoneticPr fontId="1" type="noConversion"/>
  </si>
  <si>
    <t>짜사이무침</t>
    <phoneticPr fontId="1" type="noConversion"/>
  </si>
  <si>
    <t>김가루묵무침</t>
    <phoneticPr fontId="1" type="noConversion"/>
  </si>
  <si>
    <t>단무지</t>
    <phoneticPr fontId="1" type="noConversion"/>
  </si>
  <si>
    <t>무청된장국</t>
    <phoneticPr fontId="1" type="noConversion"/>
  </si>
  <si>
    <t>오징어바튀김*케찹/대체:고로케</t>
    <phoneticPr fontId="1" type="noConversion"/>
  </si>
  <si>
    <t>다시마무국</t>
    <phoneticPr fontId="1" type="noConversion"/>
  </si>
  <si>
    <t>열무된장국</t>
    <phoneticPr fontId="1" type="noConversion"/>
  </si>
  <si>
    <t>치킨탕수육*소스</t>
    <phoneticPr fontId="1" type="noConversion"/>
  </si>
  <si>
    <t>콩나물국</t>
    <phoneticPr fontId="1" type="noConversion"/>
  </si>
  <si>
    <t>춘권튀김*칠리소스</t>
    <phoneticPr fontId="1" type="noConversion"/>
  </si>
  <si>
    <t>버섯국</t>
    <phoneticPr fontId="1" type="noConversion"/>
  </si>
  <si>
    <t>파송송계란국</t>
    <phoneticPr fontId="1" type="noConversion"/>
  </si>
  <si>
    <t>근대된장국</t>
    <phoneticPr fontId="1" type="noConversion"/>
  </si>
  <si>
    <t>치킨후랑크떡볶음(계육:국산)</t>
    <phoneticPr fontId="1" type="noConversion"/>
  </si>
  <si>
    <t>강된장덮밥</t>
    <phoneticPr fontId="1" type="noConversion"/>
  </si>
  <si>
    <t>대구시장우동볶이</t>
    <phoneticPr fontId="1" type="noConversion"/>
  </si>
  <si>
    <t>난자완스(계육:국산)</t>
    <phoneticPr fontId="1" type="noConversion"/>
  </si>
  <si>
    <t>야채짜장덮밥</t>
    <phoneticPr fontId="1" type="noConversion"/>
  </si>
  <si>
    <t>의정부식부대햄볶음(계육:국산)</t>
    <phoneticPr fontId="1" type="noConversion"/>
  </si>
  <si>
    <t>마파두부덮밥</t>
    <phoneticPr fontId="1" type="noConversion"/>
  </si>
  <si>
    <t>석식
18:00~19:00</t>
    <phoneticPr fontId="1" type="noConversion"/>
  </si>
  <si>
    <t>자몽에이드</t>
    <phoneticPr fontId="1" type="noConversion"/>
  </si>
  <si>
    <t>밤만쥬</t>
    <phoneticPr fontId="1" type="noConversion"/>
  </si>
  <si>
    <t>고구마맛탕</t>
    <phoneticPr fontId="1" type="noConversion"/>
  </si>
  <si>
    <t>숙주나물</t>
    <phoneticPr fontId="1" type="noConversion"/>
  </si>
  <si>
    <t>마늘쫑지</t>
    <phoneticPr fontId="1" type="noConversion"/>
  </si>
  <si>
    <t>도시락김</t>
    <phoneticPr fontId="1" type="noConversion"/>
  </si>
  <si>
    <t>순대찜/대체:고로케</t>
    <phoneticPr fontId="1" type="noConversion"/>
  </si>
  <si>
    <t>어묵국</t>
    <phoneticPr fontId="1" type="noConversion"/>
  </si>
  <si>
    <t>크림스프</t>
    <phoneticPr fontId="1" type="noConversion"/>
  </si>
  <si>
    <t>김말이튀김*간장</t>
    <phoneticPr fontId="1" type="noConversion"/>
  </si>
  <si>
    <t>한식잡채</t>
    <phoneticPr fontId="1" type="noConversion"/>
  </si>
  <si>
    <t>피카츄돈까스*강정소스(계육:국산)</t>
    <phoneticPr fontId="1" type="noConversion"/>
  </si>
  <si>
    <t>교자만두튀김*간장/대체:치킨너겟</t>
    <phoneticPr fontId="1" type="noConversion"/>
  </si>
  <si>
    <t>우동츠유</t>
    <phoneticPr fontId="1" type="noConversion"/>
  </si>
  <si>
    <t>팽이된장국</t>
    <phoneticPr fontId="1" type="noConversion"/>
  </si>
  <si>
    <t>미역국</t>
    <phoneticPr fontId="1" type="noConversion"/>
  </si>
  <si>
    <t>채소짬뽕국</t>
    <phoneticPr fontId="1" type="noConversion"/>
  </si>
  <si>
    <t>야채쫄면무침</t>
    <phoneticPr fontId="1" type="noConversion"/>
  </si>
  <si>
    <t>미트볼바베큐폭찹(계육:국산)</t>
    <phoneticPr fontId="1" type="noConversion"/>
  </si>
  <si>
    <t>고깃집볶음밥(돈육:국산)</t>
    <phoneticPr fontId="1" type="noConversion"/>
  </si>
  <si>
    <t>표고콩나물밥*양념간장</t>
    <phoneticPr fontId="1" type="noConversion"/>
  </si>
  <si>
    <t>고기국수(돈육:외국산)</t>
    <phoneticPr fontId="1" type="noConversion"/>
  </si>
  <si>
    <t>중화풍필라프(모둠해물:중국산)</t>
    <phoneticPr fontId="1" type="noConversion"/>
  </si>
  <si>
    <t>로제떡볶이</t>
    <phoneticPr fontId="1" type="noConversion"/>
  </si>
  <si>
    <t>중식
12:00~13:00</t>
    <phoneticPr fontId="1" type="noConversion"/>
  </si>
  <si>
    <t>4,500원</t>
  </si>
  <si>
    <t>미운영</t>
    <phoneticPr fontId="1" type="noConversion"/>
  </si>
  <si>
    <t>등심돈까스 (돈육:국산)</t>
    <phoneticPr fontId="4" type="noConversion"/>
  </si>
  <si>
    <t>치킨돈까스 (계육:국산)</t>
    <phoneticPr fontId="4" type="noConversion"/>
  </si>
  <si>
    <t>CORNER A-2</t>
    <phoneticPr fontId="1" type="noConversion"/>
  </si>
  <si>
    <t>치즈라면(SELF)</t>
    <phoneticPr fontId="1" type="noConversion"/>
  </si>
  <si>
    <t>해장라면(SELF)</t>
    <phoneticPr fontId="1" type="noConversion"/>
  </si>
  <si>
    <t>만두라면(SELF)</t>
    <phoneticPr fontId="1" type="noConversion"/>
  </si>
  <si>
    <t>CORNER A-1</t>
    <phoneticPr fontId="1" type="noConversion"/>
  </si>
  <si>
    <t>샐러드*드레싱</t>
  </si>
  <si>
    <t>시리얼*우유</t>
  </si>
  <si>
    <t>브레드*잼</t>
  </si>
  <si>
    <t>미역줄기볶음</t>
    <phoneticPr fontId="1" type="noConversion"/>
  </si>
  <si>
    <t>참치주먹밥(참치:원양산)</t>
    <phoneticPr fontId="1" type="noConversion"/>
  </si>
  <si>
    <t>깻잎지</t>
    <phoneticPr fontId="1" type="noConversion"/>
  </si>
  <si>
    <t>콩자반</t>
    <phoneticPr fontId="1" type="noConversion"/>
  </si>
  <si>
    <t>브로콜리맛살볶음</t>
    <phoneticPr fontId="1" type="noConversion"/>
  </si>
  <si>
    <t>호박나물</t>
    <phoneticPr fontId="1" type="noConversion"/>
  </si>
  <si>
    <t>건파래볶음</t>
    <phoneticPr fontId="1" type="noConversion"/>
  </si>
  <si>
    <t>수제비국</t>
    <phoneticPr fontId="1" type="noConversion"/>
  </si>
  <si>
    <t>시원한 동치미</t>
    <phoneticPr fontId="1" type="noConversion"/>
  </si>
  <si>
    <t>호박고추장국</t>
    <phoneticPr fontId="1" type="noConversion"/>
  </si>
  <si>
    <t>황태해장국</t>
    <phoneticPr fontId="1" type="noConversion"/>
  </si>
  <si>
    <t>얼갈이된장국</t>
    <phoneticPr fontId="1" type="noConversion"/>
  </si>
  <si>
    <t>김치국</t>
    <phoneticPr fontId="1" type="noConversion"/>
  </si>
  <si>
    <t>배추국</t>
    <phoneticPr fontId="1" type="noConversion"/>
  </si>
  <si>
    <t>큰그릇)새알심동지팥죽</t>
    <phoneticPr fontId="1" type="noConversion"/>
  </si>
  <si>
    <t>야채계란찜</t>
    <phoneticPr fontId="1" type="noConversion"/>
  </si>
  <si>
    <t>* 동짓날 *</t>
    <phoneticPr fontId="1" type="noConversion"/>
  </si>
  <si>
    <t>고기산적야채볶음(돈,계육:국산)/대체:고로케</t>
    <phoneticPr fontId="1" type="noConversion"/>
  </si>
  <si>
    <t>해물완자야채볶음(오징어:칠레)</t>
    <phoneticPr fontId="1" type="noConversion"/>
  </si>
  <si>
    <t>치킨너겟(계육:국산)*케찹</t>
    <phoneticPr fontId="1" type="noConversion"/>
  </si>
  <si>
    <t>분홍소시지전*케찹(계육:국산)</t>
    <phoneticPr fontId="1" type="noConversion"/>
  </si>
  <si>
    <t>볼어묵감자조림</t>
    <phoneticPr fontId="1" type="noConversion"/>
  </si>
  <si>
    <t>조식
07:00~08:30
*주말 및 공휴일*
08:00~09:30</t>
    <phoneticPr fontId="1" type="noConversion"/>
  </si>
  <si>
    <t>일요일</t>
    <phoneticPr fontId="1" type="noConversion"/>
  </si>
  <si>
    <t>토요일</t>
  </si>
  <si>
    <t>금요일</t>
  </si>
  <si>
    <t>목요일</t>
  </si>
  <si>
    <t>화요일</t>
  </si>
  <si>
    <t>수요일</t>
  </si>
  <si>
    <t>일요일</t>
  </si>
  <si>
    <t>조식</t>
    <phoneticPr fontId="4" type="noConversion"/>
  </si>
  <si>
    <t>중식만 운영
12/14일~12/22일</t>
    <phoneticPr fontId="4" type="noConversion"/>
  </si>
  <si>
    <t>대체식</t>
    <phoneticPr fontId="4" type="noConversion"/>
  </si>
  <si>
    <t>Plus bar</t>
    <phoneticPr fontId="4" type="noConversion"/>
  </si>
  <si>
    <t>Price</t>
    <phoneticPr fontId="4" type="noConversion"/>
  </si>
  <si>
    <t>판매식A</t>
    <phoneticPr fontId="4" type="noConversion"/>
  </si>
  <si>
    <t>판매식B</t>
    <phoneticPr fontId="4" type="noConversion"/>
  </si>
  <si>
    <t>떡갈비조림</t>
    <phoneticPr fontId="4" type="noConversion"/>
  </si>
  <si>
    <t>순두부짬뽕덮밥</t>
    <phoneticPr fontId="4" type="noConversion"/>
  </si>
  <si>
    <t>돈육김치볶음
(돈육 : 국내산)</t>
    <phoneticPr fontId="4" type="noConversion"/>
  </si>
  <si>
    <t>푸팟퐁커리</t>
  </si>
  <si>
    <t>야채볶음밥</t>
  </si>
  <si>
    <t>돈코츠쌀국수</t>
    <phoneticPr fontId="4" type="noConversion"/>
  </si>
  <si>
    <t>나시고랭볶음밥</t>
    <phoneticPr fontId="4" type="noConversion"/>
  </si>
  <si>
    <t>푸팟퐁커리</t>
    <phoneticPr fontId="4" type="noConversion"/>
  </si>
  <si>
    <t>쌀밥</t>
  </si>
  <si>
    <t>팽이일식장국</t>
    <phoneticPr fontId="4" type="noConversion"/>
  </si>
  <si>
    <t>쌀밥</t>
    <phoneticPr fontId="4" type="noConversion"/>
  </si>
  <si>
    <t>베트남식장국</t>
  </si>
  <si>
    <t>짜장소스</t>
    <phoneticPr fontId="4" type="noConversion"/>
  </si>
  <si>
    <t>베트남식장국</t>
    <phoneticPr fontId="4" type="noConversion"/>
  </si>
  <si>
    <t>미역국</t>
    <phoneticPr fontId="4" type="noConversion"/>
  </si>
  <si>
    <t>소떡소떡
(돈육,계육 : 국내산)</t>
  </si>
  <si>
    <t>콩나물국</t>
    <phoneticPr fontId="4" type="noConversion"/>
  </si>
  <si>
    <t>순두부된장국</t>
    <phoneticPr fontId="4" type="noConversion"/>
  </si>
  <si>
    <t>생선까스&amp;타르소스</t>
    <phoneticPr fontId="4" type="noConversion"/>
  </si>
  <si>
    <t>우동장국</t>
    <phoneticPr fontId="4" type="noConversion"/>
  </si>
  <si>
    <t>고로케</t>
    <phoneticPr fontId="4" type="noConversion"/>
  </si>
  <si>
    <t>덴까스국</t>
    <phoneticPr fontId="4" type="noConversion"/>
  </si>
  <si>
    <t>생선까스</t>
    <phoneticPr fontId="4" type="noConversion"/>
  </si>
  <si>
    <t>천사채샐러드</t>
    <phoneticPr fontId="4" type="noConversion"/>
  </si>
  <si>
    <t>오이무침</t>
    <phoneticPr fontId="4" type="noConversion"/>
  </si>
  <si>
    <t>깻잎지무침</t>
    <phoneticPr fontId="4" type="noConversion"/>
  </si>
  <si>
    <t>콘샐러드</t>
    <phoneticPr fontId="4" type="noConversion"/>
  </si>
  <si>
    <t>그린빈스볶음</t>
    <phoneticPr fontId="4" type="noConversion"/>
  </si>
  <si>
    <t>군만두</t>
    <phoneticPr fontId="4" type="noConversion"/>
  </si>
  <si>
    <t>락교</t>
    <phoneticPr fontId="4" type="noConversion"/>
  </si>
  <si>
    <t>생선까스*타르소스</t>
    <phoneticPr fontId="4" type="noConversion"/>
  </si>
  <si>
    <t>숙주볶음</t>
    <phoneticPr fontId="4" type="noConversion"/>
  </si>
  <si>
    <t>깍두기</t>
    <phoneticPr fontId="4" type="noConversion"/>
  </si>
  <si>
    <t>무말랭이무침</t>
    <phoneticPr fontId="4" type="noConversion"/>
  </si>
  <si>
    <t>단무지</t>
    <phoneticPr fontId="4" type="noConversion"/>
  </si>
  <si>
    <t>배추김치</t>
    <phoneticPr fontId="4" type="noConversion"/>
  </si>
  <si>
    <t>리치쌀과자</t>
    <phoneticPr fontId="4" type="noConversion"/>
  </si>
  <si>
    <t>허쉬쿠키</t>
    <phoneticPr fontId="4" type="noConversion"/>
  </si>
  <si>
    <t>초코파이</t>
    <phoneticPr fontId="4" type="noConversion"/>
  </si>
  <si>
    <t>약과</t>
    <phoneticPr fontId="4" type="noConversion"/>
  </si>
  <si>
    <t>제리뽀</t>
    <phoneticPr fontId="4" type="noConversion"/>
  </si>
  <si>
    <t>후렌치파이</t>
    <phoneticPr fontId="4" type="noConversion"/>
  </si>
  <si>
    <t>쌀과자</t>
    <phoneticPr fontId="4" type="noConversion"/>
  </si>
  <si>
    <t>짜요짜요</t>
    <phoneticPr fontId="4" type="noConversion"/>
  </si>
  <si>
    <t>석식</t>
    <phoneticPr fontId="1" type="noConversion"/>
  </si>
  <si>
    <t>타코야끼</t>
  </si>
  <si>
    <t>(오징어 : 중국산)</t>
  </si>
  <si>
    <t xml:space="preserve"> (가다랑어 : 인도네시아산)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</si>
  <si>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4" type="noConversion"/>
  </si>
  <si>
    <t>제육볶음</t>
    <phoneticPr fontId="4" type="noConversion"/>
  </si>
  <si>
    <t>Plus bar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</si>
</sst>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b/>
      <sz val="8"/>
      <color theme="1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b/>
      <sz val="12"/>
      <color rgb="FFC00000"/>
      <name val="나눔바른펜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0"/>
      <color theme="0"/>
      <name val="나눔바른펜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50"/>
      <color rgb="FFC00000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sz val="10"/>
      <color theme="5" tint="-0.249977111117893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-0.249977111117893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-0.249977111117893"/>
      </right>
      <top style="thin">
        <color theme="9" tint="0.79998168889431442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76" fontId="12" fillId="3" borderId="2" xfId="1" applyNumberFormat="1" applyFont="1" applyFill="1" applyBorder="1" applyAlignment="1">
      <alignment horizontal="center" vertical="center" wrapText="1"/>
    </xf>
    <xf numFmtId="176" fontId="13" fillId="3" borderId="2" xfId="1" applyNumberFormat="1" applyFont="1" applyFill="1" applyBorder="1" applyAlignment="1">
      <alignment horizontal="center" vertical="center" wrapText="1"/>
    </xf>
    <xf numFmtId="176" fontId="15" fillId="3" borderId="2" xfId="1" applyNumberFormat="1" applyFont="1" applyFill="1" applyBorder="1" applyAlignment="1">
      <alignment horizontal="center" vertical="center" wrapText="1"/>
    </xf>
    <xf numFmtId="176" fontId="16" fillId="3" borderId="2" xfId="1" applyNumberFormat="1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176" fontId="20" fillId="5" borderId="2" xfId="1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76" fontId="20" fillId="5" borderId="18" xfId="1" applyNumberFormat="1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26" fillId="6" borderId="19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27" fillId="2" borderId="18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6" fillId="6" borderId="24" xfId="0" applyFon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7" fillId="5" borderId="25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left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20" xfId="0" applyFont="1" applyFill="1" applyBorder="1" applyAlignment="1">
      <alignment horizontal="center" vertical="center" wrapText="1"/>
    </xf>
    <xf numFmtId="0" fontId="19" fillId="5" borderId="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23" fillId="6" borderId="7" xfId="0" applyFont="1" applyFill="1" applyBorder="1" applyAlignment="1">
      <alignment horizontal="center" vertical="center" wrapText="1"/>
    </xf>
    <xf numFmtId="0" fontId="23" fillId="6" borderId="17" xfId="0" applyFont="1" applyFill="1" applyBorder="1" applyAlignment="1">
      <alignment horizontal="center" vertical="center" wrapText="1"/>
    </xf>
    <xf numFmtId="0" fontId="17" fillId="5" borderId="15" xfId="0" applyFont="1" applyFill="1" applyBorder="1" applyAlignment="1">
      <alignment horizontal="center" vertical="center"/>
    </xf>
    <xf numFmtId="176" fontId="19" fillId="5" borderId="4" xfId="1" applyNumberFormat="1" applyFont="1" applyFill="1" applyBorder="1" applyAlignment="1">
      <alignment horizontal="center" vertical="center" wrapText="1"/>
    </xf>
    <xf numFmtId="176" fontId="19" fillId="5" borderId="16" xfId="1" applyNumberFormat="1" applyFont="1" applyFill="1" applyBorder="1" applyAlignment="1">
      <alignment horizontal="center" vertical="center" wrapText="1"/>
    </xf>
    <xf numFmtId="176" fontId="19" fillId="5" borderId="7" xfId="1" applyNumberFormat="1" applyFont="1" applyFill="1" applyBorder="1" applyAlignment="1">
      <alignment horizontal="center" vertical="center" wrapText="1"/>
    </xf>
    <xf numFmtId="176" fontId="19" fillId="5" borderId="17" xfId="1" applyNumberFormat="1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3" fillId="6" borderId="9" xfId="0" applyFont="1" applyFill="1" applyBorder="1" applyAlignment="1">
      <alignment horizontal="center" vertical="center" wrapText="1"/>
    </xf>
    <xf numFmtId="0" fontId="23" fillId="6" borderId="1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176" fontId="14" fillId="3" borderId="2" xfId="1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4.png"/><Relationship Id="rId3" Type="http://schemas.openxmlformats.org/officeDocument/2006/relationships/image" Target="../media/image8.png"/><Relationship Id="rId7" Type="http://schemas.openxmlformats.org/officeDocument/2006/relationships/image" Target="../media/image11.png"/><Relationship Id="rId12" Type="http://schemas.openxmlformats.org/officeDocument/2006/relationships/image" Target="../media/image15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5.png"/><Relationship Id="rId11" Type="http://schemas.openxmlformats.org/officeDocument/2006/relationships/image" Target="../media/image14.png"/><Relationship Id="rId5" Type="http://schemas.openxmlformats.org/officeDocument/2006/relationships/image" Target="../media/image10.png"/><Relationship Id="rId10" Type="http://schemas.openxmlformats.org/officeDocument/2006/relationships/image" Target="../media/image13.png"/><Relationship Id="rId4" Type="http://schemas.openxmlformats.org/officeDocument/2006/relationships/image" Target="../media/image9.png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oneCellAnchor>
    <xdr:from>
      <xdr:col>7</xdr:col>
      <xdr:colOff>818166</xdr:colOff>
      <xdr:row>0</xdr:row>
      <xdr:rowOff>187779</xdr:rowOff>
    </xdr:from>
    <xdr:ext cx="947110" cy="913455"/>
    <xdr:pic>
      <xdr:nvPicPr>
        <xdr:cNvPr id="3" name="그림 2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1041" y="187779"/>
          <a:ext cx="947110" cy="913455"/>
        </a:xfrm>
        <a:prstGeom prst="rect">
          <a:avLst/>
        </a:prstGeom>
      </xdr:spPr>
    </xdr:pic>
    <xdr:clientData/>
  </xdr:oneCellAnchor>
  <xdr:oneCellAnchor>
    <xdr:from>
      <xdr:col>4</xdr:col>
      <xdr:colOff>630088</xdr:colOff>
      <xdr:row>0</xdr:row>
      <xdr:rowOff>126999</xdr:rowOff>
    </xdr:from>
    <xdr:ext cx="357164" cy="552763"/>
    <xdr:pic>
      <xdr:nvPicPr>
        <xdr:cNvPr id="4" name="그림 3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6588" y="126999"/>
          <a:ext cx="357164" cy="552763"/>
        </a:xfrm>
        <a:prstGeom prst="rect">
          <a:avLst/>
        </a:prstGeom>
      </xdr:spPr>
    </xdr:pic>
    <xdr:clientData/>
  </xdr:oneCellAnchor>
  <xdr:oneCellAnchor>
    <xdr:from>
      <xdr:col>4</xdr:col>
      <xdr:colOff>1746173</xdr:colOff>
      <xdr:row>0</xdr:row>
      <xdr:rowOff>183679</xdr:rowOff>
    </xdr:from>
    <xdr:ext cx="947110" cy="913455"/>
    <xdr:pic>
      <xdr:nvPicPr>
        <xdr:cNvPr id="5" name="그림 4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4222673" y="183679"/>
          <a:ext cx="947110" cy="913455"/>
        </a:xfrm>
        <a:prstGeom prst="rect">
          <a:avLst/>
        </a:prstGeom>
      </xdr:spPr>
    </xdr:pic>
    <xdr:clientData/>
  </xdr:oneCellAnchor>
  <xdr:oneCellAnchor>
    <xdr:from>
      <xdr:col>8</xdr:col>
      <xdr:colOff>783698</xdr:colOff>
      <xdr:row>0</xdr:row>
      <xdr:rowOff>359833</xdr:rowOff>
    </xdr:from>
    <xdr:ext cx="845351" cy="644764"/>
    <xdr:pic>
      <xdr:nvPicPr>
        <xdr:cNvPr id="6" name="그림 5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8698" y="359833"/>
          <a:ext cx="845351" cy="644764"/>
        </a:xfrm>
        <a:prstGeom prst="rect">
          <a:avLst/>
        </a:prstGeom>
      </xdr:spPr>
    </xdr:pic>
    <xdr:clientData/>
  </xdr:oneCellAnchor>
  <xdr:oneCellAnchor>
    <xdr:from>
      <xdr:col>9</xdr:col>
      <xdr:colOff>10583</xdr:colOff>
      <xdr:row>0</xdr:row>
      <xdr:rowOff>169333</xdr:rowOff>
    </xdr:from>
    <xdr:ext cx="1649141" cy="871230"/>
    <xdr:pic>
      <xdr:nvPicPr>
        <xdr:cNvPr id="7" name="그림 6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7708" y="169333"/>
          <a:ext cx="1649141" cy="871230"/>
        </a:xfrm>
        <a:prstGeom prst="rect">
          <a:avLst/>
        </a:prstGeom>
      </xdr:spPr>
    </xdr:pic>
    <xdr:clientData/>
  </xdr:oneCellAnchor>
  <xdr:oneCellAnchor>
    <xdr:from>
      <xdr:col>1</xdr:col>
      <xdr:colOff>205316</xdr:colOff>
      <xdr:row>0</xdr:row>
      <xdr:rowOff>184150</xdr:rowOff>
    </xdr:from>
    <xdr:ext cx="1649141" cy="871230"/>
    <xdr:pic>
      <xdr:nvPicPr>
        <xdr:cNvPr id="8" name="그림 7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141" y="184150"/>
          <a:ext cx="1649141" cy="871230"/>
        </a:xfrm>
        <a:prstGeom prst="rect">
          <a:avLst/>
        </a:prstGeom>
      </xdr:spPr>
    </xdr:pic>
    <xdr:clientData/>
  </xdr:oneCellAnchor>
  <xdr:oneCellAnchor>
    <xdr:from>
      <xdr:col>3</xdr:col>
      <xdr:colOff>1475848</xdr:colOff>
      <xdr:row>0</xdr:row>
      <xdr:rowOff>342899</xdr:rowOff>
    </xdr:from>
    <xdr:ext cx="845351" cy="644764"/>
    <xdr:pic>
      <xdr:nvPicPr>
        <xdr:cNvPr id="9" name="그림 8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223" y="342899"/>
          <a:ext cx="845351" cy="644764"/>
        </a:xfrm>
        <a:prstGeom prst="rect">
          <a:avLst/>
        </a:prstGeom>
      </xdr:spPr>
    </xdr:pic>
    <xdr:clientData/>
  </xdr:oneCellAnchor>
  <xdr:oneCellAnchor>
    <xdr:from>
      <xdr:col>8</xdr:col>
      <xdr:colOff>539071</xdr:colOff>
      <xdr:row>0</xdr:row>
      <xdr:rowOff>141816</xdr:rowOff>
    </xdr:from>
    <xdr:ext cx="357164" cy="552763"/>
    <xdr:pic>
      <xdr:nvPicPr>
        <xdr:cNvPr id="10" name="그림 9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4071" y="141816"/>
          <a:ext cx="357164" cy="552763"/>
        </a:xfrm>
        <a:prstGeom prst="rect">
          <a:avLst/>
        </a:prstGeom>
      </xdr:spPr>
    </xdr:pic>
    <xdr:clientData/>
  </xdr:oneCellAnchor>
  <xdr:oneCellAnchor>
    <xdr:from>
      <xdr:col>8</xdr:col>
      <xdr:colOff>1767416</xdr:colOff>
      <xdr:row>32</xdr:row>
      <xdr:rowOff>116417</xdr:rowOff>
    </xdr:from>
    <xdr:ext cx="1877704" cy="12082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891" y="4295775"/>
          <a:ext cx="1877704" cy="120820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51178" y="27716"/>
          <a:ext cx="5118994" cy="3105519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3</xdr:col>
      <xdr:colOff>1504021</xdr:colOff>
      <xdr:row>0</xdr:row>
      <xdr:rowOff>172662</xdr:rowOff>
    </xdr:from>
    <xdr:ext cx="875908" cy="907404"/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2726523" y="188410"/>
          <a:ext cx="907404" cy="875908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1480671</xdr:colOff>
      <xdr:row>0</xdr:row>
      <xdr:rowOff>369048</xdr:rowOff>
    </xdr:from>
    <xdr:ext cx="556265" cy="711346"/>
    <xdr:pic>
      <xdr:nvPicPr>
        <xdr:cNvPr id="41" name="그림 40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9096" y="207123"/>
          <a:ext cx="556265" cy="71134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77" name="그림 7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4050894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29716" cy="1229204"/>
    <xdr:pic>
      <xdr:nvPicPr>
        <xdr:cNvPr id="158" name="그림 1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29716" cy="1229204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23663" cy="1153677"/>
    <xdr:pic>
      <xdr:nvPicPr>
        <xdr:cNvPr id="159" name="그림 15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5631421" y="0"/>
          <a:ext cx="1723663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77704" cy="1208202"/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77704" cy="1208202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33646" cy="774884"/>
    <xdr:pic>
      <xdr:nvPicPr>
        <xdr:cNvPr id="161" name="그림 16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33646" cy="774884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162" name="그림 16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29716" cy="1229204"/>
    <xdr:pic>
      <xdr:nvPicPr>
        <xdr:cNvPr id="311" name="그림 3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29716" cy="1229204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16860" cy="1153677"/>
    <xdr:pic>
      <xdr:nvPicPr>
        <xdr:cNvPr id="312" name="그림 311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5631421" y="0"/>
          <a:ext cx="1716860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77704" cy="1208202"/>
    <xdr:pic>
      <xdr:nvPicPr>
        <xdr:cNvPr id="313" name="그림 3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77704" cy="1208202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33646" cy="774884"/>
    <xdr:pic>
      <xdr:nvPicPr>
        <xdr:cNvPr id="314" name="그림 3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33646" cy="774884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315" name="그림 314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22815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36755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43389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43613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06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06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0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7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8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9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0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1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2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3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4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5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6" name="AutoShape 1" descr="이미지"/>
        <xdr:cNvSpPr>
          <a:spLocks noChangeAspect="1" noChangeArrowheads="1"/>
        </xdr:cNvSpPr>
      </xdr:nvSpPr>
      <xdr:spPr bwMode="auto">
        <a:xfrm>
          <a:off x="1371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69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69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69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0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5</xdr:col>
      <xdr:colOff>1544863</xdr:colOff>
      <xdr:row>0</xdr:row>
      <xdr:rowOff>119744</xdr:rowOff>
    </xdr:from>
    <xdr:ext cx="947110" cy="913455"/>
    <xdr:pic>
      <xdr:nvPicPr>
        <xdr:cNvPr id="2703" name="그림 2702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6613" y="119744"/>
          <a:ext cx="947110" cy="913455"/>
        </a:xfrm>
        <a:prstGeom prst="rect">
          <a:avLst/>
        </a:prstGeom>
      </xdr:spPr>
    </xdr:pic>
    <xdr:clientData/>
  </xdr:oneCellAnchor>
  <xdr:oneCellAnchor>
    <xdr:from>
      <xdr:col>3</xdr:col>
      <xdr:colOff>284844</xdr:colOff>
      <xdr:row>0</xdr:row>
      <xdr:rowOff>90215</xdr:rowOff>
    </xdr:from>
    <xdr:ext cx="572406" cy="885882"/>
    <xdr:pic>
      <xdr:nvPicPr>
        <xdr:cNvPr id="2704" name="그림 2703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2244" y="90215"/>
          <a:ext cx="572406" cy="885882"/>
        </a:xfrm>
        <a:prstGeom prst="rect">
          <a:avLst/>
        </a:prstGeom>
      </xdr:spPr>
    </xdr:pic>
    <xdr:clientData/>
  </xdr:oneCellAnchor>
  <xdr:oneCellAnchor>
    <xdr:from>
      <xdr:col>1</xdr:col>
      <xdr:colOff>321129</xdr:colOff>
      <xdr:row>0</xdr:row>
      <xdr:rowOff>54740</xdr:rowOff>
    </xdr:from>
    <xdr:ext cx="672193" cy="733265"/>
    <xdr:pic>
      <xdr:nvPicPr>
        <xdr:cNvPr id="2705" name="그림 2704">
          <a:extLst>
            <a:ext uri="{FF2B5EF4-FFF2-40B4-BE49-F238E27FC236}">
              <a16:creationId xmlns:a16="http://schemas.microsoft.com/office/drawing/2014/main" xmlns="" id="{28A79226-788E-4ED7-8584-C5619E6C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929" y="54740"/>
          <a:ext cx="672193" cy="733265"/>
        </a:xfrm>
        <a:prstGeom prst="rect">
          <a:avLst/>
        </a:prstGeom>
      </xdr:spPr>
    </xdr:pic>
    <xdr:clientData/>
  </xdr:oneCellAnchor>
  <xdr:oneCellAnchor>
    <xdr:from>
      <xdr:col>3</xdr:col>
      <xdr:colOff>1411513</xdr:colOff>
      <xdr:row>0</xdr:row>
      <xdr:rowOff>183679</xdr:rowOff>
    </xdr:from>
    <xdr:ext cx="947110" cy="913455"/>
    <xdr:pic>
      <xdr:nvPicPr>
        <xdr:cNvPr id="2706" name="그림 2705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2745013" y="183679"/>
          <a:ext cx="947110" cy="913455"/>
        </a:xfrm>
        <a:prstGeom prst="rect">
          <a:avLst/>
        </a:prstGeom>
      </xdr:spPr>
    </xdr:pic>
    <xdr:clientData/>
  </xdr:oneCellAnchor>
  <xdr:oneCellAnchor>
    <xdr:from>
      <xdr:col>2</xdr:col>
      <xdr:colOff>789216</xdr:colOff>
      <xdr:row>0</xdr:row>
      <xdr:rowOff>95250</xdr:rowOff>
    </xdr:from>
    <xdr:ext cx="1303253" cy="994014"/>
    <xdr:pic>
      <xdr:nvPicPr>
        <xdr:cNvPr id="2707" name="그림 2706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6041" y="95250"/>
          <a:ext cx="1303253" cy="994014"/>
        </a:xfrm>
        <a:prstGeom prst="rect">
          <a:avLst/>
        </a:prstGeom>
      </xdr:spPr>
    </xdr:pic>
    <xdr:clientData/>
  </xdr:one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0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2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2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2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2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2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2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2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2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2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3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488196</xdr:colOff>
      <xdr:row>0</xdr:row>
      <xdr:rowOff>0</xdr:rowOff>
    </xdr:from>
    <xdr:ext cx="1629716" cy="1229204"/>
    <xdr:pic>
      <xdr:nvPicPr>
        <xdr:cNvPr id="2733" name="그림 273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8796" y="0"/>
          <a:ext cx="1629716" cy="1229204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3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3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3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1587500</xdr:colOff>
      <xdr:row>2</xdr:row>
      <xdr:rowOff>0</xdr:rowOff>
    </xdr:from>
    <xdr:ext cx="304800" cy="304535"/>
    <xdr:sp macro="" textlink="">
      <xdr:nvSpPr>
        <xdr:cNvPr id="2739" name="AutoShape 1" descr="이미지"/>
        <xdr:cNvSpPr>
          <a:spLocks noChangeAspect="1" noChangeArrowheads="1"/>
        </xdr:cNvSpPr>
      </xdr:nvSpPr>
      <xdr:spPr bwMode="auto">
        <a:xfrm>
          <a:off x="34258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393700</xdr:colOff>
      <xdr:row>2</xdr:row>
      <xdr:rowOff>12700</xdr:rowOff>
    </xdr:from>
    <xdr:ext cx="304800" cy="304535"/>
    <xdr:sp macro="" textlink="">
      <xdr:nvSpPr>
        <xdr:cNvPr id="2740" name="AutoShape 1" descr="이미지"/>
        <xdr:cNvSpPr>
          <a:spLocks noChangeAspect="1" noChangeArrowheads="1"/>
        </xdr:cNvSpPr>
      </xdr:nvSpPr>
      <xdr:spPr bwMode="auto">
        <a:xfrm>
          <a:off x="3822700" y="431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2</xdr:row>
      <xdr:rowOff>0</xdr:rowOff>
    </xdr:from>
    <xdr:ext cx="304800" cy="304535"/>
    <xdr:sp macro="" textlink="">
      <xdr:nvSpPr>
        <xdr:cNvPr id="2743" name="AutoShape 1" descr="이미지"/>
        <xdr:cNvSpPr>
          <a:spLocks noChangeAspect="1" noChangeArrowheads="1"/>
        </xdr:cNvSpPr>
      </xdr:nvSpPr>
      <xdr:spPr bwMode="auto">
        <a:xfrm>
          <a:off x="2108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5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5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6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9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9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9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9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9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9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9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9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0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0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0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0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0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0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0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0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2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2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2822" name="AutoShape 1" descr="이미지"/>
        <xdr:cNvSpPr>
          <a:spLocks noChangeAspect="1" noChangeArrowheads="1"/>
        </xdr:cNvSpPr>
      </xdr:nvSpPr>
      <xdr:spPr bwMode="auto">
        <a:xfrm>
          <a:off x="41116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444500</xdr:colOff>
      <xdr:row>2</xdr:row>
      <xdr:rowOff>0</xdr:rowOff>
    </xdr:from>
    <xdr:ext cx="304800" cy="304535"/>
    <xdr:sp macro="" textlink="">
      <xdr:nvSpPr>
        <xdr:cNvPr id="2823" name="AutoShape 1" descr="이미지"/>
        <xdr:cNvSpPr>
          <a:spLocks noChangeAspect="1" noChangeArrowheads="1"/>
        </xdr:cNvSpPr>
      </xdr:nvSpPr>
      <xdr:spPr bwMode="auto">
        <a:xfrm>
          <a:off x="45593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3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3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4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4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4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4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5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5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5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2853" name="그림 2852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5</xdr:col>
      <xdr:colOff>1075646</xdr:colOff>
      <xdr:row>29</xdr:row>
      <xdr:rowOff>184695</xdr:rowOff>
    </xdr:from>
    <xdr:ext cx="633646" cy="774884"/>
    <xdr:pic>
      <xdr:nvPicPr>
        <xdr:cNvPr id="2854" name="그림 285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121" y="6261645"/>
          <a:ext cx="633646" cy="774884"/>
        </a:xfrm>
        <a:prstGeom prst="rect">
          <a:avLst/>
        </a:prstGeom>
      </xdr:spPr>
    </xdr:pic>
    <xdr:clientData/>
  </xdr:oneCellAnchor>
  <xdr:oneCellAnchor>
    <xdr:from>
      <xdr:col>8</xdr:col>
      <xdr:colOff>40821</xdr:colOff>
      <xdr:row>30</xdr:row>
      <xdr:rowOff>81644</xdr:rowOff>
    </xdr:from>
    <xdr:ext cx="1649141" cy="871230"/>
    <xdr:pic>
      <xdr:nvPicPr>
        <xdr:cNvPr id="2855" name="그림 2854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7221" y="6368144"/>
          <a:ext cx="1649141" cy="871230"/>
        </a:xfrm>
        <a:prstGeom prst="rect">
          <a:avLst/>
        </a:prstGeom>
      </xdr:spPr>
    </xdr:pic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2856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2857" name="AutoShape 1" descr="이미지"/>
        <xdr:cNvSpPr>
          <a:spLocks noChangeAspect="1" noChangeArrowheads="1"/>
        </xdr:cNvSpPr>
      </xdr:nvSpPr>
      <xdr:spPr bwMode="auto">
        <a:xfrm>
          <a:off x="29897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037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093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371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427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2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2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2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2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2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2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2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3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3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4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5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6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7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8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9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0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1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2" name="AutoShape 1" descr="이미지"/>
        <xdr:cNvSpPr>
          <a:spLocks noChangeAspect="1" noChangeArrowheads="1"/>
        </xdr:cNvSpPr>
      </xdr:nvSpPr>
      <xdr:spPr bwMode="auto">
        <a:xfrm>
          <a:off x="54864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7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7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7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7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7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7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8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2</xdr:row>
      <xdr:rowOff>0</xdr:rowOff>
    </xdr:from>
    <xdr:ext cx="304800" cy="304535"/>
    <xdr:sp macro="" textlink="">
      <xdr:nvSpPr>
        <xdr:cNvPr id="4190" name="AutoShape 1" descr="이미지"/>
        <xdr:cNvSpPr>
          <a:spLocks noChangeAspect="1" noChangeArrowheads="1"/>
        </xdr:cNvSpPr>
      </xdr:nvSpPr>
      <xdr:spPr bwMode="auto">
        <a:xfrm>
          <a:off x="4851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9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0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0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0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1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6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7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8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9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0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1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2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3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4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5" name="AutoShape 1" descr="이미지"/>
        <xdr:cNvSpPr>
          <a:spLocks noChangeAspect="1" noChangeArrowheads="1"/>
        </xdr:cNvSpPr>
      </xdr:nvSpPr>
      <xdr:spPr bwMode="auto">
        <a:xfrm>
          <a:off x="48006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3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3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3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3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4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50800</xdr:colOff>
      <xdr:row>2</xdr:row>
      <xdr:rowOff>0</xdr:rowOff>
    </xdr:from>
    <xdr:ext cx="304800" cy="304535"/>
    <xdr:sp macro="" textlink="">
      <xdr:nvSpPr>
        <xdr:cNvPr id="5544" name="AutoShape 1" descr="이미지"/>
        <xdr:cNvSpPr>
          <a:spLocks noChangeAspect="1" noChangeArrowheads="1"/>
        </xdr:cNvSpPr>
      </xdr:nvSpPr>
      <xdr:spPr bwMode="auto">
        <a:xfrm>
          <a:off x="5537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5552" name="AutoShape 1" descr="이미지"/>
        <xdr:cNvSpPr>
          <a:spLocks noChangeAspect="1" noChangeArrowheads="1"/>
        </xdr:cNvSpPr>
      </xdr:nvSpPr>
      <xdr:spPr bwMode="auto">
        <a:xfrm>
          <a:off x="36531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5553" name="AutoShape 1" descr="이미지"/>
        <xdr:cNvSpPr>
          <a:spLocks noChangeAspect="1" noChangeArrowheads="1"/>
        </xdr:cNvSpPr>
      </xdr:nvSpPr>
      <xdr:spPr bwMode="auto">
        <a:xfrm>
          <a:off x="36755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5586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5607" name="AutoShape 1" descr="이미지"/>
        <xdr:cNvSpPr>
          <a:spLocks noChangeAspect="1" noChangeArrowheads="1"/>
        </xdr:cNvSpPr>
      </xdr:nvSpPr>
      <xdr:spPr bwMode="auto">
        <a:xfrm>
          <a:off x="29673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5608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5649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5670" name="AutoShape 1" descr="이미지"/>
        <xdr:cNvSpPr>
          <a:spLocks noChangeAspect="1" noChangeArrowheads="1"/>
        </xdr:cNvSpPr>
      </xdr:nvSpPr>
      <xdr:spPr bwMode="auto">
        <a:xfrm>
          <a:off x="22815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5671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056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057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098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119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120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5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5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5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5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5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5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6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182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6203" name="AutoShape 1" descr="이미지"/>
        <xdr:cNvSpPr>
          <a:spLocks noChangeAspect="1" noChangeArrowheads="1"/>
        </xdr:cNvSpPr>
      </xdr:nvSpPr>
      <xdr:spPr bwMode="auto">
        <a:xfrm>
          <a:off x="22815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204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6589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5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6630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6651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8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8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8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8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8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69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6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15</xdr:row>
      <xdr:rowOff>0</xdr:rowOff>
    </xdr:from>
    <xdr:ext cx="304800" cy="304535"/>
    <xdr:sp macro="" textlink="">
      <xdr:nvSpPr>
        <xdr:cNvPr id="7446" name="AutoShape 1" descr="이미지"/>
        <xdr:cNvSpPr>
          <a:spLocks noChangeAspect="1" noChangeArrowheads="1"/>
        </xdr:cNvSpPr>
      </xdr:nvSpPr>
      <xdr:spPr bwMode="auto">
        <a:xfrm>
          <a:off x="4851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6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6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6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6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6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6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6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7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2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3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4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5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6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7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8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9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0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1" name="AutoShape 1" descr="이미지"/>
        <xdr:cNvSpPr>
          <a:spLocks noChangeAspect="1" noChangeArrowheads="1"/>
        </xdr:cNvSpPr>
      </xdr:nvSpPr>
      <xdr:spPr bwMode="auto">
        <a:xfrm>
          <a:off x="48006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0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0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0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0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0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0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0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0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1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1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1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1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1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1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1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2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3</xdr:row>
      <xdr:rowOff>0</xdr:rowOff>
    </xdr:from>
    <xdr:ext cx="304800" cy="304535"/>
    <xdr:sp macro="" textlink="">
      <xdr:nvSpPr>
        <xdr:cNvPr id="8171" name="AutoShape 1" descr="이미지"/>
        <xdr:cNvSpPr>
          <a:spLocks noChangeAspect="1" noChangeArrowheads="1"/>
        </xdr:cNvSpPr>
      </xdr:nvSpPr>
      <xdr:spPr bwMode="auto">
        <a:xfrm>
          <a:off x="48514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6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7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15</xdr:row>
      <xdr:rowOff>0</xdr:rowOff>
    </xdr:from>
    <xdr:ext cx="304800" cy="304535"/>
    <xdr:sp macro="" textlink="">
      <xdr:nvSpPr>
        <xdr:cNvPr id="8984" name="AutoShape 1" descr="이미지"/>
        <xdr:cNvSpPr>
          <a:spLocks noChangeAspect="1" noChangeArrowheads="1"/>
        </xdr:cNvSpPr>
      </xdr:nvSpPr>
      <xdr:spPr bwMode="auto">
        <a:xfrm>
          <a:off x="2108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9805" name="AutoShape 1" descr="이미지"/>
        <xdr:cNvSpPr>
          <a:spLocks noChangeAspect="1" noChangeArrowheads="1"/>
        </xdr:cNvSpPr>
      </xdr:nvSpPr>
      <xdr:spPr bwMode="auto">
        <a:xfrm>
          <a:off x="50471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9985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041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319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375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475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0476" name="AutoShape 1" descr="이미지"/>
        <xdr:cNvSpPr>
          <a:spLocks noChangeAspect="1" noChangeArrowheads="1"/>
        </xdr:cNvSpPr>
      </xdr:nvSpPr>
      <xdr:spPr bwMode="auto">
        <a:xfrm>
          <a:off x="50471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0517" name="AutoShape 1" descr="이미지"/>
        <xdr:cNvSpPr>
          <a:spLocks noChangeAspect="1" noChangeArrowheads="1"/>
        </xdr:cNvSpPr>
      </xdr:nvSpPr>
      <xdr:spPr bwMode="auto">
        <a:xfrm>
          <a:off x="50471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538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0539" name="AutoShape 1" descr="이미지"/>
        <xdr:cNvSpPr>
          <a:spLocks noChangeAspect="1" noChangeArrowheads="1"/>
        </xdr:cNvSpPr>
      </xdr:nvSpPr>
      <xdr:spPr bwMode="auto">
        <a:xfrm>
          <a:off x="50471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0573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4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4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4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4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4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4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4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5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2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3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4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5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6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7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8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9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0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1" name="AutoShape 1" descr="이미지"/>
        <xdr:cNvSpPr>
          <a:spLocks noChangeAspect="1" noChangeArrowheads="1"/>
        </xdr:cNvSpPr>
      </xdr:nvSpPr>
      <xdr:spPr bwMode="auto">
        <a:xfrm>
          <a:off x="4114800" y="41910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77961</xdr:colOff>
      <xdr:row>15</xdr:row>
      <xdr:rowOff>13607</xdr:rowOff>
    </xdr:from>
    <xdr:ext cx="304800" cy="304535"/>
    <xdr:sp macro="" textlink="">
      <xdr:nvSpPr>
        <xdr:cNvPr id="11993" name="AutoShape 1" descr="이미지"/>
        <xdr:cNvSpPr>
          <a:spLocks noChangeAspect="1" noChangeArrowheads="1"/>
        </xdr:cNvSpPr>
      </xdr:nvSpPr>
      <xdr:spPr bwMode="auto">
        <a:xfrm>
          <a:off x="4192761" y="315685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505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561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661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2662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2703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724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2725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745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2746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926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982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260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316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416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3417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3458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479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3480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50800</xdr:colOff>
      <xdr:row>15</xdr:row>
      <xdr:rowOff>0</xdr:rowOff>
    </xdr:from>
    <xdr:ext cx="304800" cy="304535"/>
    <xdr:sp macro="" textlink="">
      <xdr:nvSpPr>
        <xdr:cNvPr id="14261" name="AutoShape 1" descr="이미지"/>
        <xdr:cNvSpPr>
          <a:spLocks noChangeAspect="1" noChangeArrowheads="1"/>
        </xdr:cNvSpPr>
      </xdr:nvSpPr>
      <xdr:spPr bwMode="auto">
        <a:xfrm>
          <a:off x="4165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29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30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0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1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0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1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2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3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4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5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6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7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8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9" name="AutoShape 1" descr="이미지"/>
        <xdr:cNvSpPr>
          <a:spLocks noChangeAspect="1" noChangeArrowheads="1"/>
        </xdr:cNvSpPr>
      </xdr:nvSpPr>
      <xdr:spPr bwMode="auto">
        <a:xfrm>
          <a:off x="3429000" y="1466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77961</xdr:colOff>
      <xdr:row>6</xdr:row>
      <xdr:rowOff>13607</xdr:rowOff>
    </xdr:from>
    <xdr:ext cx="304800" cy="304535"/>
    <xdr:sp macro="" textlink="">
      <xdr:nvSpPr>
        <xdr:cNvPr id="15739" name="AutoShape 1" descr="이미지"/>
        <xdr:cNvSpPr>
          <a:spLocks noChangeAspect="1" noChangeArrowheads="1"/>
        </xdr:cNvSpPr>
      </xdr:nvSpPr>
      <xdr:spPr bwMode="auto">
        <a:xfrm>
          <a:off x="1449561" y="127090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6405" name="AutoShape 1" descr="이미지"/>
        <xdr:cNvSpPr>
          <a:spLocks noChangeAspect="1" noChangeArrowheads="1"/>
        </xdr:cNvSpPr>
      </xdr:nvSpPr>
      <xdr:spPr bwMode="auto">
        <a:xfrm>
          <a:off x="161813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6446" name="AutoShape 1" descr="이미지"/>
        <xdr:cNvSpPr>
          <a:spLocks noChangeAspect="1" noChangeArrowheads="1"/>
        </xdr:cNvSpPr>
      </xdr:nvSpPr>
      <xdr:spPr bwMode="auto">
        <a:xfrm>
          <a:off x="161813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6467" name="AutoShape 1" descr="이미지"/>
        <xdr:cNvSpPr>
          <a:spLocks noChangeAspect="1" noChangeArrowheads="1"/>
        </xdr:cNvSpPr>
      </xdr:nvSpPr>
      <xdr:spPr bwMode="auto">
        <a:xfrm>
          <a:off x="161813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6487" name="AutoShape 1" descr="이미지"/>
        <xdr:cNvSpPr>
          <a:spLocks noChangeAspect="1" noChangeArrowheads="1"/>
        </xdr:cNvSpPr>
      </xdr:nvSpPr>
      <xdr:spPr bwMode="auto">
        <a:xfrm>
          <a:off x="1595718" y="16786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6488" name="AutoShape 1" descr="이미지"/>
        <xdr:cNvSpPr>
          <a:spLocks noChangeAspect="1" noChangeArrowheads="1"/>
        </xdr:cNvSpPr>
      </xdr:nvSpPr>
      <xdr:spPr bwMode="auto">
        <a:xfrm>
          <a:off x="161813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6668" name="AutoShape 1" descr="이미지"/>
        <xdr:cNvSpPr>
          <a:spLocks noChangeAspect="1" noChangeArrowheads="1"/>
        </xdr:cNvSpPr>
      </xdr:nvSpPr>
      <xdr:spPr bwMode="auto">
        <a:xfrm>
          <a:off x="1595718" y="16786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6724" name="AutoShape 1" descr="이미지"/>
        <xdr:cNvSpPr>
          <a:spLocks noChangeAspect="1" noChangeArrowheads="1"/>
        </xdr:cNvSpPr>
      </xdr:nvSpPr>
      <xdr:spPr bwMode="auto">
        <a:xfrm>
          <a:off x="1595718" y="16786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7002" name="AutoShape 1" descr="이미지"/>
        <xdr:cNvSpPr>
          <a:spLocks noChangeAspect="1" noChangeArrowheads="1"/>
        </xdr:cNvSpPr>
      </xdr:nvSpPr>
      <xdr:spPr bwMode="auto">
        <a:xfrm>
          <a:off x="1595718" y="16786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7058" name="AutoShape 1" descr="이미지"/>
        <xdr:cNvSpPr>
          <a:spLocks noChangeAspect="1" noChangeArrowheads="1"/>
        </xdr:cNvSpPr>
      </xdr:nvSpPr>
      <xdr:spPr bwMode="auto">
        <a:xfrm>
          <a:off x="1595718" y="16786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7158" name="AutoShape 1" descr="이미지"/>
        <xdr:cNvSpPr>
          <a:spLocks noChangeAspect="1" noChangeArrowheads="1"/>
        </xdr:cNvSpPr>
      </xdr:nvSpPr>
      <xdr:spPr bwMode="auto">
        <a:xfrm>
          <a:off x="1595718" y="16786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7159" name="AutoShape 1" descr="이미지"/>
        <xdr:cNvSpPr>
          <a:spLocks noChangeAspect="1" noChangeArrowheads="1"/>
        </xdr:cNvSpPr>
      </xdr:nvSpPr>
      <xdr:spPr bwMode="auto">
        <a:xfrm>
          <a:off x="161813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7200" name="AutoShape 1" descr="이미지"/>
        <xdr:cNvSpPr>
          <a:spLocks noChangeAspect="1" noChangeArrowheads="1"/>
        </xdr:cNvSpPr>
      </xdr:nvSpPr>
      <xdr:spPr bwMode="auto">
        <a:xfrm>
          <a:off x="161813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7221" name="AutoShape 1" descr="이미지"/>
        <xdr:cNvSpPr>
          <a:spLocks noChangeAspect="1" noChangeArrowheads="1"/>
        </xdr:cNvSpPr>
      </xdr:nvSpPr>
      <xdr:spPr bwMode="auto">
        <a:xfrm>
          <a:off x="1595718" y="16786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7222" name="AutoShape 1" descr="이미지"/>
        <xdr:cNvSpPr>
          <a:spLocks noChangeAspect="1" noChangeArrowheads="1"/>
        </xdr:cNvSpPr>
      </xdr:nvSpPr>
      <xdr:spPr bwMode="auto">
        <a:xfrm>
          <a:off x="161813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50800</xdr:colOff>
      <xdr:row>6</xdr:row>
      <xdr:rowOff>0</xdr:rowOff>
    </xdr:from>
    <xdr:ext cx="304800" cy="304535"/>
    <xdr:sp macro="" textlink="">
      <xdr:nvSpPr>
        <xdr:cNvPr id="18003" name="AutoShape 1" descr="이미지"/>
        <xdr:cNvSpPr>
          <a:spLocks noChangeAspect="1" noChangeArrowheads="1"/>
        </xdr:cNvSpPr>
      </xdr:nvSpPr>
      <xdr:spPr bwMode="auto">
        <a:xfrm>
          <a:off x="14224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1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2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3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4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5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6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7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8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9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0" name="AutoShape 1" descr="이미지"/>
        <xdr:cNvSpPr>
          <a:spLocks noChangeAspect="1" noChangeArrowheads="1"/>
        </xdr:cNvSpPr>
      </xdr:nvSpPr>
      <xdr:spPr bwMode="auto">
        <a:xfrm>
          <a:off x="1371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4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1587500</xdr:colOff>
      <xdr:row>2</xdr:row>
      <xdr:rowOff>0</xdr:rowOff>
    </xdr:from>
    <xdr:ext cx="304800" cy="304535"/>
    <xdr:sp macro="" textlink="">
      <xdr:nvSpPr>
        <xdr:cNvPr id="18053" name="AutoShape 1" descr="이미지"/>
        <xdr:cNvSpPr>
          <a:spLocks noChangeAspect="1" noChangeArrowheads="1"/>
        </xdr:cNvSpPr>
      </xdr:nvSpPr>
      <xdr:spPr bwMode="auto">
        <a:xfrm>
          <a:off x="13684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5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90" zoomScaleNormal="90" zoomScaleSheetLayoutView="80" workbookViewId="0">
      <selection activeCell="H51" sqref="H51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76"/>
      <c r="C1" s="76"/>
      <c r="D1" s="76"/>
      <c r="E1" s="76"/>
      <c r="F1" s="76"/>
      <c r="G1" s="76"/>
      <c r="H1" s="76"/>
      <c r="I1" s="76"/>
      <c r="J1" s="35"/>
    </row>
    <row r="2" spans="1:26" s="38" customFormat="1" ht="21.75" customHeight="1" x14ac:dyDescent="0.55000000000000004">
      <c r="A2" s="36"/>
      <c r="B2" s="77" t="s">
        <v>1</v>
      </c>
      <c r="C2" s="78"/>
      <c r="D2" s="37" t="s">
        <v>2</v>
      </c>
      <c r="E2" s="37" t="s">
        <v>107</v>
      </c>
      <c r="F2" s="37" t="s">
        <v>108</v>
      </c>
      <c r="G2" s="37" t="s">
        <v>106</v>
      </c>
      <c r="H2" s="37" t="s">
        <v>105</v>
      </c>
      <c r="I2" s="37" t="s">
        <v>104</v>
      </c>
      <c r="J2" s="37" t="s">
        <v>109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38" customFormat="1" ht="23.25" customHeight="1" x14ac:dyDescent="0.55000000000000004">
      <c r="A3" s="36"/>
      <c r="B3" s="79"/>
      <c r="C3" s="80"/>
      <c r="D3" s="39">
        <v>45642</v>
      </c>
      <c r="E3" s="39">
        <v>45643</v>
      </c>
      <c r="F3" s="39">
        <v>45644</v>
      </c>
      <c r="G3" s="39">
        <v>45645</v>
      </c>
      <c r="H3" s="39">
        <v>45646</v>
      </c>
      <c r="I3" s="39">
        <v>45647</v>
      </c>
      <c r="J3" s="39">
        <v>45648</v>
      </c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s="41" customFormat="1" ht="52.5" hidden="1" customHeight="1" x14ac:dyDescent="0.55000000000000004">
      <c r="A4" s="40"/>
      <c r="B4" s="67" t="s">
        <v>110</v>
      </c>
      <c r="C4" s="62"/>
      <c r="D4" s="81" t="s">
        <v>111</v>
      </c>
      <c r="E4" s="82"/>
      <c r="F4" s="82"/>
      <c r="G4" s="82"/>
      <c r="H4" s="82"/>
      <c r="I4" s="82"/>
      <c r="J4" s="82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 spans="1:26" s="38" customFormat="1" ht="20.25" hidden="1" customHeight="1" x14ac:dyDescent="0.55000000000000004">
      <c r="A5" s="36"/>
      <c r="B5" s="67"/>
      <c r="C5" s="62"/>
      <c r="D5" s="83"/>
      <c r="E5" s="84"/>
      <c r="F5" s="84"/>
      <c r="G5" s="84"/>
      <c r="H5" s="84"/>
      <c r="I5" s="84"/>
      <c r="J5" s="84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s="38" customFormat="1" ht="30.75" hidden="1" customHeight="1" x14ac:dyDescent="0.55000000000000004">
      <c r="A6" s="36"/>
      <c r="B6" s="67"/>
      <c r="C6" s="62"/>
      <c r="D6" s="83"/>
      <c r="E6" s="84"/>
      <c r="F6" s="84"/>
      <c r="G6" s="84"/>
      <c r="H6" s="84"/>
      <c r="I6" s="84"/>
      <c r="J6" s="84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s="38" customFormat="1" ht="20.25" hidden="1" customHeight="1" x14ac:dyDescent="0.55000000000000004">
      <c r="A7" s="36"/>
      <c r="B7" s="67"/>
      <c r="C7" s="62"/>
      <c r="D7" s="83"/>
      <c r="E7" s="84"/>
      <c r="F7" s="84"/>
      <c r="G7" s="84"/>
      <c r="H7" s="84"/>
      <c r="I7" s="84"/>
      <c r="J7" s="84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s="38" customFormat="1" ht="20.25" hidden="1" customHeight="1" x14ac:dyDescent="0.55000000000000004">
      <c r="A8" s="36"/>
      <c r="B8" s="67"/>
      <c r="C8" s="62"/>
      <c r="D8" s="83"/>
      <c r="E8" s="84"/>
      <c r="F8" s="84"/>
      <c r="G8" s="84"/>
      <c r="H8" s="84"/>
      <c r="I8" s="84"/>
      <c r="J8" s="84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s="38" customFormat="1" ht="27" hidden="1" customHeight="1" x14ac:dyDescent="0.55000000000000004">
      <c r="A9" s="36"/>
      <c r="B9" s="87" t="s">
        <v>112</v>
      </c>
      <c r="C9" s="88"/>
      <c r="D9" s="83"/>
      <c r="E9" s="84"/>
      <c r="F9" s="84"/>
      <c r="G9" s="84"/>
      <c r="H9" s="84"/>
      <c r="I9" s="84"/>
      <c r="J9" s="84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s="38" customFormat="1" ht="12.75" hidden="1" customHeight="1" x14ac:dyDescent="0.55000000000000004">
      <c r="A10" s="36"/>
      <c r="B10" s="67" t="s">
        <v>113</v>
      </c>
      <c r="C10" s="62"/>
      <c r="D10" s="83"/>
      <c r="E10" s="84"/>
      <c r="F10" s="84"/>
      <c r="G10" s="84"/>
      <c r="H10" s="84"/>
      <c r="I10" s="84"/>
      <c r="J10" s="84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s="38" customFormat="1" ht="12.75" hidden="1" customHeight="1" x14ac:dyDescent="0.55000000000000004">
      <c r="A11" s="36"/>
      <c r="B11" s="67"/>
      <c r="C11" s="62"/>
      <c r="D11" s="83"/>
      <c r="E11" s="84"/>
      <c r="F11" s="84"/>
      <c r="G11" s="84"/>
      <c r="H11" s="84"/>
      <c r="I11" s="84"/>
      <c r="J11" s="84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s="38" customFormat="1" ht="12.75" hidden="1" customHeight="1" x14ac:dyDescent="0.55000000000000004">
      <c r="A12" s="36"/>
      <c r="B12" s="67"/>
      <c r="C12" s="62"/>
      <c r="D12" s="83"/>
      <c r="E12" s="84"/>
      <c r="F12" s="84"/>
      <c r="G12" s="84"/>
      <c r="H12" s="84"/>
      <c r="I12" s="84"/>
      <c r="J12" s="84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s="38" customFormat="1" ht="12.75" hidden="1" customHeight="1" x14ac:dyDescent="0.55000000000000004">
      <c r="A13" s="36"/>
      <c r="B13" s="67" t="s">
        <v>114</v>
      </c>
      <c r="C13" s="62"/>
      <c r="D13" s="83"/>
      <c r="E13" s="84"/>
      <c r="F13" s="84"/>
      <c r="G13" s="84"/>
      <c r="H13" s="84"/>
      <c r="I13" s="84"/>
      <c r="J13" s="84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s="38" customFormat="1" ht="35.25" hidden="1" customHeight="1" x14ac:dyDescent="0.55000000000000004">
      <c r="A14" s="36"/>
      <c r="B14" s="67" t="s">
        <v>115</v>
      </c>
      <c r="C14" s="62"/>
      <c r="D14" s="83"/>
      <c r="E14" s="84"/>
      <c r="F14" s="84"/>
      <c r="G14" s="84"/>
      <c r="H14" s="84"/>
      <c r="I14" s="84"/>
      <c r="J14" s="84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s="38" customFormat="1" ht="13.5" hidden="1" customHeight="1" x14ac:dyDescent="0.55000000000000004">
      <c r="A15" s="36"/>
      <c r="B15" s="67" t="s">
        <v>114</v>
      </c>
      <c r="C15" s="62"/>
      <c r="D15" s="83"/>
      <c r="E15" s="84"/>
      <c r="F15" s="84"/>
      <c r="G15" s="84"/>
      <c r="H15" s="84"/>
      <c r="I15" s="84"/>
      <c r="J15" s="84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s="38" customFormat="1" ht="34.5" hidden="1" customHeight="1" x14ac:dyDescent="0.55000000000000004">
      <c r="A16" s="36"/>
      <c r="B16" s="67" t="s">
        <v>116</v>
      </c>
      <c r="C16" s="62"/>
      <c r="D16" s="83"/>
      <c r="E16" s="84"/>
      <c r="F16" s="84"/>
      <c r="G16" s="84"/>
      <c r="H16" s="84"/>
      <c r="I16" s="84"/>
      <c r="J16" s="84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s="38" customFormat="1" ht="13.5" hidden="1" customHeight="1" x14ac:dyDescent="0.55000000000000004">
      <c r="A17" s="36"/>
      <c r="B17" s="67" t="s">
        <v>114</v>
      </c>
      <c r="C17" s="62"/>
      <c r="D17" s="85"/>
      <c r="E17" s="86"/>
      <c r="F17" s="86"/>
      <c r="G17" s="86"/>
      <c r="H17" s="86"/>
      <c r="I17" s="86"/>
      <c r="J17" s="8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s="41" customFormat="1" ht="52.5" customHeight="1" x14ac:dyDescent="0.55000000000000004">
      <c r="A18" s="40"/>
      <c r="B18" s="68" t="s">
        <v>7</v>
      </c>
      <c r="C18" s="69"/>
      <c r="D18" s="42" t="s">
        <v>117</v>
      </c>
      <c r="E18" s="43" t="s">
        <v>118</v>
      </c>
      <c r="F18" s="43" t="s">
        <v>166</v>
      </c>
      <c r="G18" s="43" t="s">
        <v>119</v>
      </c>
      <c r="H18" s="42" t="s">
        <v>120</v>
      </c>
      <c r="I18" s="43" t="s">
        <v>121</v>
      </c>
      <c r="J18" s="43" t="s">
        <v>122</v>
      </c>
      <c r="K18" s="40"/>
      <c r="L18" s="40"/>
      <c r="M18" s="44" t="s">
        <v>123</v>
      </c>
      <c r="N18" s="40"/>
      <c r="O18" s="40"/>
      <c r="P18" s="45" t="s">
        <v>124</v>
      </c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6" s="38" customFormat="1" ht="21" customHeight="1" x14ac:dyDescent="0.55000000000000004">
      <c r="A19" s="36"/>
      <c r="B19" s="70"/>
      <c r="C19" s="71"/>
      <c r="D19" s="6" t="s">
        <v>125</v>
      </c>
      <c r="E19" s="6" t="s">
        <v>126</v>
      </c>
      <c r="F19" s="6" t="s">
        <v>127</v>
      </c>
      <c r="G19" s="6" t="s">
        <v>125</v>
      </c>
      <c r="H19" s="6" t="s">
        <v>128</v>
      </c>
      <c r="I19" s="6" t="s">
        <v>129</v>
      </c>
      <c r="J19" s="6" t="s">
        <v>127</v>
      </c>
      <c r="K19" s="36"/>
      <c r="L19" s="36"/>
      <c r="M19" s="46" t="s">
        <v>127</v>
      </c>
      <c r="N19" s="36"/>
      <c r="O19" s="36"/>
      <c r="P19" s="46" t="s">
        <v>130</v>
      </c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s="38" customFormat="1" ht="27" customHeight="1" x14ac:dyDescent="0.55000000000000004">
      <c r="A20" s="36"/>
      <c r="B20" s="70"/>
      <c r="C20" s="71"/>
      <c r="D20" s="47" t="s">
        <v>131</v>
      </c>
      <c r="E20" s="48" t="s">
        <v>132</v>
      </c>
      <c r="F20" s="48" t="s">
        <v>133</v>
      </c>
      <c r="G20" s="49" t="s">
        <v>134</v>
      </c>
      <c r="H20" s="47" t="s">
        <v>135</v>
      </c>
      <c r="I20" s="48" t="s">
        <v>136</v>
      </c>
      <c r="J20" s="48" t="s">
        <v>137</v>
      </c>
      <c r="K20" s="36"/>
      <c r="L20" s="36"/>
      <c r="M20" s="48" t="s">
        <v>138</v>
      </c>
      <c r="N20" s="36"/>
      <c r="O20" s="36"/>
      <c r="P20" s="48" t="s">
        <v>139</v>
      </c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s="38" customFormat="1" ht="27" customHeight="1" x14ac:dyDescent="0.55000000000000004">
      <c r="A21" s="36"/>
      <c r="B21" s="70"/>
      <c r="C21" s="71"/>
      <c r="D21" s="47" t="s">
        <v>140</v>
      </c>
      <c r="E21" s="48" t="s">
        <v>141</v>
      </c>
      <c r="F21" s="46" t="s">
        <v>142</v>
      </c>
      <c r="G21" s="49" t="s">
        <v>143</v>
      </c>
      <c r="H21" s="47" t="s">
        <v>144</v>
      </c>
      <c r="I21" s="46" t="s">
        <v>145</v>
      </c>
      <c r="J21" s="46" t="s">
        <v>146</v>
      </c>
      <c r="K21" s="36"/>
      <c r="L21" s="36"/>
      <c r="M21" s="48" t="s">
        <v>147</v>
      </c>
      <c r="N21" s="36"/>
      <c r="O21" s="36"/>
      <c r="P21" s="48" t="s">
        <v>148</v>
      </c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s="38" customFormat="1" ht="21" customHeight="1" x14ac:dyDescent="0.55000000000000004">
      <c r="A22" s="36"/>
      <c r="B22" s="70"/>
      <c r="C22" s="71"/>
      <c r="D22" s="6" t="s">
        <v>149</v>
      </c>
      <c r="E22" s="46" t="s">
        <v>6</v>
      </c>
      <c r="F22" s="6" t="s">
        <v>149</v>
      </c>
      <c r="G22" s="46" t="s">
        <v>150</v>
      </c>
      <c r="H22" s="6" t="s">
        <v>5</v>
      </c>
      <c r="I22" s="6" t="s">
        <v>151</v>
      </c>
      <c r="J22" s="6" t="s">
        <v>151</v>
      </c>
      <c r="K22" s="36"/>
      <c r="L22" s="36"/>
      <c r="M22" s="6" t="s">
        <v>152</v>
      </c>
      <c r="N22" s="36"/>
      <c r="O22" s="36"/>
      <c r="P22" s="46" t="s">
        <v>149</v>
      </c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s="38" customFormat="1" ht="12.75" customHeight="1" x14ac:dyDescent="0.55000000000000004">
      <c r="A23" s="36"/>
      <c r="B23" s="72"/>
      <c r="C23" s="73"/>
      <c r="D23" s="6" t="s">
        <v>153</v>
      </c>
      <c r="E23" s="46" t="s">
        <v>154</v>
      </c>
      <c r="F23" s="46" t="s">
        <v>155</v>
      </c>
      <c r="G23" s="50" t="s">
        <v>156</v>
      </c>
      <c r="H23" s="6" t="s">
        <v>157</v>
      </c>
      <c r="I23" s="46" t="s">
        <v>158</v>
      </c>
      <c r="J23" s="46" t="s">
        <v>159</v>
      </c>
      <c r="K23" s="36"/>
      <c r="L23" s="36"/>
      <c r="M23" s="36"/>
      <c r="N23" s="36"/>
      <c r="O23" s="36"/>
      <c r="P23" s="51" t="s">
        <v>160</v>
      </c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 s="38" customFormat="1" ht="27" customHeight="1" x14ac:dyDescent="0.55000000000000004">
      <c r="A24" s="36"/>
      <c r="B24" s="74" t="s">
        <v>112</v>
      </c>
      <c r="C24" s="75"/>
      <c r="D24" s="52"/>
      <c r="E24" s="53"/>
      <c r="F24" s="53"/>
      <c r="G24" s="53"/>
      <c r="H24" s="54"/>
      <c r="I24" s="55"/>
      <c r="J24" s="54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 s="38" customFormat="1" ht="12.75" customHeight="1" x14ac:dyDescent="0.55000000000000004">
      <c r="A25" s="36"/>
      <c r="B25" s="62" t="s">
        <v>114</v>
      </c>
      <c r="C25" s="63"/>
      <c r="D25" s="21" t="s">
        <v>10</v>
      </c>
      <c r="E25" s="22" t="s">
        <v>10</v>
      </c>
      <c r="F25" s="22" t="s">
        <v>10</v>
      </c>
      <c r="G25" s="22" t="s">
        <v>10</v>
      </c>
      <c r="H25" s="22" t="s">
        <v>10</v>
      </c>
      <c r="I25" s="22" t="s">
        <v>10</v>
      </c>
      <c r="J25" s="22" t="s">
        <v>10</v>
      </c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 s="41" customFormat="1" ht="50.25" hidden="1" customHeight="1" x14ac:dyDescent="0.55000000000000004">
      <c r="A26" s="40"/>
      <c r="B26" s="68" t="s">
        <v>161</v>
      </c>
      <c r="C26" s="69"/>
      <c r="D26" s="42"/>
      <c r="E26" s="44"/>
      <c r="F26" s="44"/>
      <c r="G26" s="44"/>
      <c r="H26" s="56"/>
      <c r="I26" s="44"/>
      <c r="J26" s="43"/>
      <c r="K26" s="40"/>
      <c r="L26" s="40"/>
      <c r="M26" s="40"/>
      <c r="N26" s="57" t="s">
        <v>162</v>
      </c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</row>
    <row r="27" spans="1:26" s="38" customFormat="1" ht="22.5" hidden="1" customHeight="1" x14ac:dyDescent="0.55000000000000004">
      <c r="A27" s="36"/>
      <c r="B27" s="70"/>
      <c r="C27" s="71"/>
      <c r="D27" s="6"/>
      <c r="E27" s="6"/>
      <c r="F27" s="6"/>
      <c r="G27" s="6"/>
      <c r="H27" s="6"/>
      <c r="I27" s="6"/>
      <c r="J27" s="6"/>
      <c r="K27" s="36"/>
      <c r="L27" s="36"/>
      <c r="M27" s="36"/>
      <c r="N27" s="58" t="s">
        <v>163</v>
      </c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 s="38" customFormat="1" ht="38.25" hidden="1" customHeight="1" x14ac:dyDescent="0.55000000000000004">
      <c r="A28" s="36"/>
      <c r="B28" s="70"/>
      <c r="C28" s="71"/>
      <c r="D28" s="48"/>
      <c r="E28" s="48"/>
      <c r="F28" s="48"/>
      <c r="G28" s="48"/>
      <c r="H28" s="46"/>
      <c r="I28" s="48"/>
      <c r="J28" s="46"/>
      <c r="K28" s="36"/>
      <c r="L28" s="36"/>
      <c r="M28" s="36"/>
      <c r="N28" s="58" t="s">
        <v>164</v>
      </c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 s="38" customFormat="1" ht="27.75" hidden="1" customHeight="1" x14ac:dyDescent="0.55000000000000004">
      <c r="A29" s="36"/>
      <c r="B29" s="70"/>
      <c r="C29" s="71"/>
      <c r="D29" s="48"/>
      <c r="E29" s="46"/>
      <c r="F29" s="48"/>
      <c r="G29" s="48"/>
      <c r="H29" s="46"/>
      <c r="I29" s="46"/>
      <c r="J29" s="4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 s="38" customFormat="1" ht="22.5" hidden="1" customHeight="1" x14ac:dyDescent="0.55000000000000004">
      <c r="A30" s="36"/>
      <c r="B30" s="70"/>
      <c r="C30" s="71"/>
      <c r="D30" s="6"/>
      <c r="E30" s="6"/>
      <c r="F30" s="46"/>
      <c r="G30" s="6"/>
      <c r="H30" s="46"/>
      <c r="I30" s="6"/>
      <c r="J30" s="4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s="38" customFormat="1" ht="12.75" hidden="1" customHeight="1" x14ac:dyDescent="0.55000000000000004">
      <c r="A31" s="36"/>
      <c r="B31" s="72"/>
      <c r="C31" s="73"/>
      <c r="D31" s="17"/>
      <c r="E31" s="59"/>
      <c r="F31" s="59"/>
      <c r="G31" s="59"/>
      <c r="H31" s="59"/>
      <c r="I31" s="59"/>
      <c r="J31" s="59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s="38" customFormat="1" ht="27" hidden="1" customHeight="1" x14ac:dyDescent="0.55000000000000004">
      <c r="A32" s="36"/>
      <c r="B32" s="74" t="s">
        <v>112</v>
      </c>
      <c r="C32" s="75"/>
      <c r="D32" s="60"/>
      <c r="E32" s="61"/>
      <c r="F32" s="61"/>
      <c r="G32" s="60"/>
      <c r="H32" s="61"/>
      <c r="I32" s="60"/>
      <c r="J32" s="61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s="38" customFormat="1" ht="12.75" hidden="1" customHeight="1" x14ac:dyDescent="0.55000000000000004">
      <c r="A33" s="36"/>
      <c r="B33" s="62" t="s">
        <v>114</v>
      </c>
      <c r="C33" s="63"/>
      <c r="D33" s="17"/>
      <c r="E33" s="59"/>
      <c r="F33" s="59"/>
      <c r="G33" s="22"/>
      <c r="H33" s="59"/>
      <c r="I33" s="59"/>
      <c r="J33" s="59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 ht="84.75" customHeight="1" x14ac:dyDescent="0.55000000000000004">
      <c r="B34" s="64"/>
      <c r="C34" s="65"/>
      <c r="D34" s="66" t="s">
        <v>165</v>
      </c>
      <c r="E34" s="66"/>
      <c r="F34" s="66"/>
      <c r="G34" s="66"/>
      <c r="H34" s="66"/>
      <c r="I34" s="66"/>
      <c r="J34" s="66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</mergeCells>
  <phoneticPr fontId="1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tabSelected="1" view="pageBreakPreview" zoomScale="70" zoomScaleNormal="40" zoomScaleSheetLayoutView="70" workbookViewId="0">
      <selection activeCell="I17" sqref="I17:I29"/>
    </sheetView>
  </sheetViews>
  <sheetFormatPr defaultColWidth="9" defaultRowHeight="12.75" customHeight="1" x14ac:dyDescent="0.55000000000000004"/>
  <cols>
    <col min="1" max="1" width="1.640625" style="4" customWidth="1"/>
    <col min="2" max="2" width="9.85546875" style="3" customWidth="1"/>
    <col min="3" max="9" width="24.5" style="3" customWidth="1"/>
    <col min="10" max="10" width="1.640625" style="3" customWidth="1"/>
    <col min="11" max="31" width="9" style="2"/>
    <col min="32" max="16384" width="9" style="1"/>
  </cols>
  <sheetData>
    <row r="1" spans="1:10" ht="91.5" customHeight="1" x14ac:dyDescent="0.55000000000000004">
      <c r="A1" s="2"/>
      <c r="B1" s="92"/>
      <c r="C1" s="92"/>
      <c r="D1" s="92"/>
      <c r="E1" s="92"/>
      <c r="F1" s="92"/>
      <c r="G1" s="92"/>
      <c r="H1" s="92"/>
      <c r="I1" s="93"/>
      <c r="J1" s="4"/>
    </row>
    <row r="2" spans="1:10" ht="21" customHeight="1" x14ac:dyDescent="0.55000000000000004">
      <c r="A2" s="2"/>
      <c r="B2" s="94"/>
      <c r="C2" s="31" t="s">
        <v>2</v>
      </c>
      <c r="D2" s="31" t="s">
        <v>3</v>
      </c>
      <c r="E2" s="31" t="s">
        <v>4</v>
      </c>
      <c r="F2" s="32" t="s">
        <v>106</v>
      </c>
      <c r="G2" s="31" t="s">
        <v>105</v>
      </c>
      <c r="H2" s="34" t="s">
        <v>104</v>
      </c>
      <c r="I2" s="33" t="s">
        <v>103</v>
      </c>
      <c r="J2" s="4"/>
    </row>
    <row r="3" spans="1:10" ht="21" customHeight="1" x14ac:dyDescent="0.55000000000000004">
      <c r="A3" s="2"/>
      <c r="B3" s="94"/>
      <c r="C3" s="31">
        <v>45642</v>
      </c>
      <c r="D3" s="31">
        <f>C3+1</f>
        <v>45643</v>
      </c>
      <c r="E3" s="31">
        <f>C3+2</f>
        <v>45644</v>
      </c>
      <c r="F3" s="32">
        <f>C3+3</f>
        <v>45645</v>
      </c>
      <c r="G3" s="31">
        <f>C3+4</f>
        <v>45646</v>
      </c>
      <c r="H3" s="31">
        <f>C3+5</f>
        <v>45647</v>
      </c>
      <c r="I3" s="31">
        <f>C3+6</f>
        <v>45648</v>
      </c>
      <c r="J3" s="4"/>
    </row>
    <row r="4" spans="1:10" s="2" customFormat="1" ht="37.5" customHeight="1" x14ac:dyDescent="0.55000000000000004">
      <c r="B4" s="95" t="s">
        <v>102</v>
      </c>
      <c r="C4" s="15" t="s">
        <v>101</v>
      </c>
      <c r="D4" s="29" t="s">
        <v>100</v>
      </c>
      <c r="E4" s="15" t="s">
        <v>99</v>
      </c>
      <c r="F4" s="14" t="s">
        <v>98</v>
      </c>
      <c r="G4" s="15" t="s">
        <v>97</v>
      </c>
      <c r="H4" s="30" t="s">
        <v>96</v>
      </c>
      <c r="I4" s="29" t="s">
        <v>95</v>
      </c>
      <c r="J4" s="4"/>
    </row>
    <row r="5" spans="1:10" s="2" customFormat="1" ht="16.5" customHeight="1" x14ac:dyDescent="0.55000000000000004">
      <c r="B5" s="89"/>
      <c r="C5" s="6" t="s">
        <v>8</v>
      </c>
      <c r="D5" s="7" t="s">
        <v>8</v>
      </c>
      <c r="E5" s="6" t="s">
        <v>8</v>
      </c>
      <c r="F5" s="6" t="s">
        <v>8</v>
      </c>
      <c r="G5" s="6" t="s">
        <v>8</v>
      </c>
      <c r="H5" s="14" t="s">
        <v>94</v>
      </c>
      <c r="I5" s="7" t="s">
        <v>8</v>
      </c>
      <c r="J5" s="4"/>
    </row>
    <row r="6" spans="1:10" s="2" customFormat="1" ht="24.75" customHeight="1" x14ac:dyDescent="0.55000000000000004">
      <c r="B6" s="89"/>
      <c r="C6" s="6" t="s">
        <v>93</v>
      </c>
      <c r="D6" s="7" t="s">
        <v>92</v>
      </c>
      <c r="E6" s="6" t="s">
        <v>91</v>
      </c>
      <c r="F6" s="6" t="s">
        <v>90</v>
      </c>
      <c r="G6" s="6" t="s">
        <v>89</v>
      </c>
      <c r="H6" s="6" t="s">
        <v>88</v>
      </c>
      <c r="I6" s="7" t="s">
        <v>87</v>
      </c>
      <c r="J6" s="4"/>
    </row>
    <row r="7" spans="1:10" s="2" customFormat="1" ht="24.75" customHeight="1" x14ac:dyDescent="0.55000000000000004">
      <c r="B7" s="89"/>
      <c r="C7" s="6" t="s">
        <v>86</v>
      </c>
      <c r="D7" s="7" t="s">
        <v>85</v>
      </c>
      <c r="E7" s="6" t="s">
        <v>84</v>
      </c>
      <c r="F7" s="6" t="s">
        <v>83</v>
      </c>
      <c r="G7" s="6" t="s">
        <v>82</v>
      </c>
      <c r="H7" s="6" t="s">
        <v>81</v>
      </c>
      <c r="I7" s="7" t="s">
        <v>80</v>
      </c>
      <c r="J7" s="4"/>
    </row>
    <row r="8" spans="1:10" s="2" customFormat="1" ht="14.25" customHeight="1" x14ac:dyDescent="0.55000000000000004">
      <c r="B8" s="89"/>
      <c r="C8" s="6" t="s">
        <v>0</v>
      </c>
      <c r="D8" s="7" t="s">
        <v>0</v>
      </c>
      <c r="E8" s="6" t="s">
        <v>0</v>
      </c>
      <c r="F8" s="6" t="s">
        <v>18</v>
      </c>
      <c r="G8" s="6" t="s">
        <v>18</v>
      </c>
      <c r="H8" s="6"/>
      <c r="I8" s="7" t="s">
        <v>0</v>
      </c>
      <c r="J8" s="4"/>
    </row>
    <row r="9" spans="1:10" s="2" customFormat="1" ht="14.25" customHeight="1" x14ac:dyDescent="0.55000000000000004">
      <c r="B9" s="89" t="s">
        <v>167</v>
      </c>
      <c r="C9" s="28" t="s">
        <v>79</v>
      </c>
      <c r="D9" s="27" t="s">
        <v>79</v>
      </c>
      <c r="E9" s="27" t="s">
        <v>79</v>
      </c>
      <c r="F9" s="27" t="s">
        <v>79</v>
      </c>
      <c r="G9" s="27" t="s">
        <v>79</v>
      </c>
      <c r="H9" s="27" t="s">
        <v>79</v>
      </c>
      <c r="I9" s="27" t="s">
        <v>79</v>
      </c>
      <c r="J9" s="4"/>
    </row>
    <row r="10" spans="1:10" s="2" customFormat="1" ht="14.25" customHeight="1" x14ac:dyDescent="0.55000000000000004">
      <c r="B10" s="89"/>
      <c r="C10" s="7" t="s">
        <v>78</v>
      </c>
      <c r="D10" s="6" t="s">
        <v>78</v>
      </c>
      <c r="E10" s="6" t="s">
        <v>78</v>
      </c>
      <c r="F10" s="6" t="s">
        <v>78</v>
      </c>
      <c r="G10" s="6" t="s">
        <v>78</v>
      </c>
      <c r="H10" s="6" t="s">
        <v>78</v>
      </c>
      <c r="I10" s="6" t="s">
        <v>78</v>
      </c>
      <c r="J10" s="4"/>
    </row>
    <row r="11" spans="1:10" s="2" customFormat="1" ht="14.25" customHeight="1" x14ac:dyDescent="0.55000000000000004">
      <c r="B11" s="89"/>
      <c r="C11" s="18" t="s">
        <v>77</v>
      </c>
      <c r="D11" s="17" t="s">
        <v>77</v>
      </c>
      <c r="E11" s="17" t="s">
        <v>77</v>
      </c>
      <c r="F11" s="17" t="s">
        <v>77</v>
      </c>
      <c r="G11" s="17" t="s">
        <v>77</v>
      </c>
      <c r="H11" s="17" t="s">
        <v>77</v>
      </c>
      <c r="I11" s="17" t="s">
        <v>77</v>
      </c>
      <c r="J11" s="4"/>
    </row>
    <row r="12" spans="1:10" s="2" customFormat="1" ht="20.149999999999999" customHeight="1" x14ac:dyDescent="0.55000000000000004">
      <c r="B12" s="19" t="s">
        <v>11</v>
      </c>
      <c r="C12" s="23" t="s">
        <v>10</v>
      </c>
      <c r="D12" s="21" t="s">
        <v>10</v>
      </c>
      <c r="E12" s="21" t="s">
        <v>10</v>
      </c>
      <c r="F12" s="21" t="s">
        <v>10</v>
      </c>
      <c r="G12" s="21" t="s">
        <v>10</v>
      </c>
      <c r="H12" s="21" t="s">
        <v>10</v>
      </c>
      <c r="I12" s="21" t="s">
        <v>10</v>
      </c>
      <c r="J12" s="4"/>
    </row>
    <row r="13" spans="1:10" s="2" customFormat="1" ht="18" customHeight="1" x14ac:dyDescent="0.55000000000000004">
      <c r="B13" s="13" t="s">
        <v>76</v>
      </c>
      <c r="C13" s="7" t="s">
        <v>74</v>
      </c>
      <c r="D13" s="6" t="s">
        <v>75</v>
      </c>
      <c r="E13" s="6" t="s">
        <v>74</v>
      </c>
      <c r="F13" s="6" t="s">
        <v>75</v>
      </c>
      <c r="G13" s="6" t="s">
        <v>74</v>
      </c>
      <c r="H13" s="6" t="s">
        <v>73</v>
      </c>
      <c r="I13" s="6" t="s">
        <v>73</v>
      </c>
      <c r="J13" s="4"/>
    </row>
    <row r="14" spans="1:10" s="2" customFormat="1" ht="20.149999999999999" customHeight="1" x14ac:dyDescent="0.55000000000000004">
      <c r="B14" s="13" t="s">
        <v>11</v>
      </c>
      <c r="C14" s="23" t="s">
        <v>10</v>
      </c>
      <c r="D14" s="21" t="s">
        <v>10</v>
      </c>
      <c r="E14" s="21" t="s">
        <v>10</v>
      </c>
      <c r="F14" s="21" t="s">
        <v>10</v>
      </c>
      <c r="G14" s="21" t="s">
        <v>10</v>
      </c>
      <c r="H14" s="27" t="s">
        <v>10</v>
      </c>
      <c r="I14" s="27" t="s">
        <v>10</v>
      </c>
      <c r="J14" s="4"/>
    </row>
    <row r="15" spans="1:10" s="2" customFormat="1" ht="18" customHeight="1" x14ac:dyDescent="0.55000000000000004">
      <c r="B15" s="13" t="s">
        <v>72</v>
      </c>
      <c r="C15" s="26" t="s">
        <v>70</v>
      </c>
      <c r="D15" s="25" t="s">
        <v>71</v>
      </c>
      <c r="E15" s="25" t="s">
        <v>70</v>
      </c>
      <c r="F15" s="25" t="s">
        <v>71</v>
      </c>
      <c r="G15" s="24" t="s">
        <v>70</v>
      </c>
      <c r="H15" s="96" t="s">
        <v>69</v>
      </c>
      <c r="I15" s="97"/>
      <c r="J15" s="4"/>
    </row>
    <row r="16" spans="1:10" s="2" customFormat="1" ht="20.149999999999999" customHeight="1" x14ac:dyDescent="0.55000000000000004">
      <c r="B16" s="13" t="s">
        <v>11</v>
      </c>
      <c r="C16" s="23" t="s">
        <v>68</v>
      </c>
      <c r="D16" s="21" t="s">
        <v>68</v>
      </c>
      <c r="E16" s="21" t="s">
        <v>68</v>
      </c>
      <c r="F16" s="21" t="s">
        <v>68</v>
      </c>
      <c r="G16" s="21" t="s">
        <v>68</v>
      </c>
      <c r="H16" s="22" t="s">
        <v>68</v>
      </c>
      <c r="I16" s="21" t="s">
        <v>68</v>
      </c>
      <c r="J16" s="4"/>
    </row>
    <row r="17" spans="1:10" s="2" customFormat="1" ht="37.5" customHeight="1" x14ac:dyDescent="0.55000000000000004">
      <c r="B17" s="89" t="s">
        <v>67</v>
      </c>
      <c r="C17" s="14" t="s">
        <v>66</v>
      </c>
      <c r="D17" s="14" t="s">
        <v>65</v>
      </c>
      <c r="E17" s="14" t="s">
        <v>64</v>
      </c>
      <c r="F17" s="14" t="s">
        <v>63</v>
      </c>
      <c r="G17" s="15" t="s">
        <v>62</v>
      </c>
      <c r="H17" s="15" t="s">
        <v>61</v>
      </c>
      <c r="I17" s="14" t="s">
        <v>60</v>
      </c>
      <c r="J17" s="4"/>
    </row>
    <row r="18" spans="1:10" s="2" customFormat="1" ht="16.5" customHeight="1" x14ac:dyDescent="0.55000000000000004">
      <c r="B18" s="89"/>
      <c r="C18" s="6" t="s">
        <v>8</v>
      </c>
      <c r="D18" s="6" t="s">
        <v>59</v>
      </c>
      <c r="E18" s="6" t="s">
        <v>8</v>
      </c>
      <c r="F18" s="6" t="s">
        <v>58</v>
      </c>
      <c r="G18" s="6" t="s">
        <v>57</v>
      </c>
      <c r="H18" s="6" t="s">
        <v>8</v>
      </c>
      <c r="I18" s="6" t="s">
        <v>8</v>
      </c>
      <c r="J18" s="4"/>
    </row>
    <row r="19" spans="1:10" s="2" customFormat="1" ht="24.75" customHeight="1" x14ac:dyDescent="0.55000000000000004">
      <c r="B19" s="89"/>
      <c r="C19" s="6" t="s">
        <v>56</v>
      </c>
      <c r="D19" s="6" t="s">
        <v>55</v>
      </c>
      <c r="E19" s="6" t="s">
        <v>54</v>
      </c>
      <c r="F19" s="6" t="s">
        <v>53</v>
      </c>
      <c r="G19" s="6" t="s">
        <v>52</v>
      </c>
      <c r="H19" s="6" t="s">
        <v>51</v>
      </c>
      <c r="I19" s="6" t="s">
        <v>50</v>
      </c>
      <c r="J19" s="4"/>
    </row>
    <row r="20" spans="1:10" s="2" customFormat="1" ht="24.75" customHeight="1" x14ac:dyDescent="0.55000000000000004">
      <c r="B20" s="89"/>
      <c r="C20" s="6" t="s">
        <v>49</v>
      </c>
      <c r="D20" s="6" t="s">
        <v>18</v>
      </c>
      <c r="E20" s="6" t="s">
        <v>18</v>
      </c>
      <c r="F20" s="6" t="s">
        <v>48</v>
      </c>
      <c r="G20" s="6" t="s">
        <v>47</v>
      </c>
      <c r="H20" s="6" t="s">
        <v>46</v>
      </c>
      <c r="I20" s="6" t="s">
        <v>45</v>
      </c>
      <c r="J20" s="4"/>
    </row>
    <row r="21" spans="1:10" s="2" customFormat="1" ht="14.25" customHeight="1" x14ac:dyDescent="0.55000000000000004">
      <c r="B21" s="89"/>
      <c r="C21" s="6" t="s">
        <v>0</v>
      </c>
      <c r="D21" s="6"/>
      <c r="E21" s="6"/>
      <c r="F21" s="6" t="s">
        <v>18</v>
      </c>
      <c r="G21" s="6" t="s">
        <v>0</v>
      </c>
      <c r="H21" s="6" t="s">
        <v>18</v>
      </c>
      <c r="I21" s="6" t="s">
        <v>24</v>
      </c>
      <c r="J21" s="4"/>
    </row>
    <row r="22" spans="1:10" s="2" customFormat="1" ht="15.75" customHeight="1" x14ac:dyDescent="0.55000000000000004">
      <c r="B22" s="13" t="s">
        <v>17</v>
      </c>
      <c r="C22" s="10" t="s">
        <v>44</v>
      </c>
      <c r="D22" s="10" t="s">
        <v>16</v>
      </c>
      <c r="E22" s="9" t="s">
        <v>15</v>
      </c>
      <c r="F22" s="9" t="s">
        <v>13</v>
      </c>
      <c r="G22" s="9" t="s">
        <v>43</v>
      </c>
      <c r="H22" s="9" t="s">
        <v>13</v>
      </c>
      <c r="I22" s="20" t="s">
        <v>12</v>
      </c>
      <c r="J22" s="4"/>
    </row>
    <row r="23" spans="1:10" s="2" customFormat="1" ht="20.149999999999999" customHeight="1" x14ac:dyDescent="0.55000000000000004">
      <c r="B23" s="19" t="s">
        <v>11</v>
      </c>
      <c r="C23" s="18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6" t="s">
        <v>10</v>
      </c>
      <c r="I23" s="6" t="s">
        <v>10</v>
      </c>
      <c r="J23" s="4"/>
    </row>
    <row r="24" spans="1:10" s="2" customFormat="1" ht="37.5" customHeight="1" x14ac:dyDescent="0.55000000000000004">
      <c r="B24" s="89" t="s">
        <v>42</v>
      </c>
      <c r="C24" s="16" t="s">
        <v>41</v>
      </c>
      <c r="D24" s="15" t="s">
        <v>40</v>
      </c>
      <c r="E24" s="14" t="s">
        <v>39</v>
      </c>
      <c r="F24" s="15" t="s">
        <v>38</v>
      </c>
      <c r="G24" s="14" t="s">
        <v>37</v>
      </c>
      <c r="H24" s="14" t="s">
        <v>36</v>
      </c>
      <c r="I24" s="14" t="s">
        <v>35</v>
      </c>
      <c r="J24" s="4"/>
    </row>
    <row r="25" spans="1:10" s="2" customFormat="1" ht="16.5" customHeight="1" x14ac:dyDescent="0.55000000000000004">
      <c r="B25" s="89"/>
      <c r="C25" s="7" t="s">
        <v>34</v>
      </c>
      <c r="D25" s="6" t="s">
        <v>8</v>
      </c>
      <c r="E25" s="6" t="s">
        <v>33</v>
      </c>
      <c r="F25" s="6" t="s">
        <v>8</v>
      </c>
      <c r="G25" s="6" t="s">
        <v>8</v>
      </c>
      <c r="H25" s="6" t="s">
        <v>32</v>
      </c>
      <c r="I25" s="6" t="s">
        <v>8</v>
      </c>
      <c r="J25" s="4"/>
    </row>
    <row r="26" spans="1:10" s="2" customFormat="1" ht="24.75" customHeight="1" x14ac:dyDescent="0.55000000000000004">
      <c r="B26" s="89"/>
      <c r="C26" s="7" t="s">
        <v>31</v>
      </c>
      <c r="D26" s="6" t="s">
        <v>30</v>
      </c>
      <c r="E26" s="6" t="s">
        <v>29</v>
      </c>
      <c r="F26" s="6" t="s">
        <v>28</v>
      </c>
      <c r="G26" s="6" t="s">
        <v>27</v>
      </c>
      <c r="H26" s="6" t="s">
        <v>26</v>
      </c>
      <c r="I26" s="6" t="s">
        <v>25</v>
      </c>
      <c r="J26" s="4"/>
    </row>
    <row r="27" spans="1:10" s="2" customFormat="1" ht="24.75" customHeight="1" x14ac:dyDescent="0.55000000000000004">
      <c r="B27" s="89"/>
      <c r="C27" s="7" t="s">
        <v>24</v>
      </c>
      <c r="D27" s="6" t="s">
        <v>23</v>
      </c>
      <c r="E27" s="6" t="s">
        <v>22</v>
      </c>
      <c r="F27" s="6" t="s">
        <v>21</v>
      </c>
      <c r="G27" s="6" t="s">
        <v>20</v>
      </c>
      <c r="H27" s="6" t="s">
        <v>18</v>
      </c>
      <c r="I27" s="6" t="s">
        <v>19</v>
      </c>
      <c r="J27" s="4"/>
    </row>
    <row r="28" spans="1:10" s="2" customFormat="1" ht="14.25" customHeight="1" x14ac:dyDescent="0.55000000000000004">
      <c r="B28" s="89"/>
      <c r="C28" s="7"/>
      <c r="D28" s="6" t="s">
        <v>0</v>
      </c>
      <c r="E28" s="6" t="s">
        <v>18</v>
      </c>
      <c r="F28" s="6" t="s">
        <v>18</v>
      </c>
      <c r="G28" s="6" t="s">
        <v>0</v>
      </c>
      <c r="H28" s="6"/>
      <c r="I28" s="6" t="s">
        <v>18</v>
      </c>
      <c r="J28" s="4"/>
    </row>
    <row r="29" spans="1:10" s="2" customFormat="1" ht="15.75" customHeight="1" x14ac:dyDescent="0.55000000000000004">
      <c r="B29" s="13" t="s">
        <v>17</v>
      </c>
      <c r="C29" s="12" t="s">
        <v>13</v>
      </c>
      <c r="D29" s="11" t="s">
        <v>16</v>
      </c>
      <c r="E29" s="11" t="s">
        <v>15</v>
      </c>
      <c r="F29" s="11" t="s">
        <v>13</v>
      </c>
      <c r="G29" s="11" t="s">
        <v>14</v>
      </c>
      <c r="H29" s="10" t="s">
        <v>13</v>
      </c>
      <c r="I29" s="9" t="s">
        <v>12</v>
      </c>
      <c r="J29" s="4"/>
    </row>
    <row r="30" spans="1:10" s="2" customFormat="1" ht="20.149999999999999" customHeight="1" x14ac:dyDescent="0.55000000000000004">
      <c r="B30" s="8" t="s">
        <v>11</v>
      </c>
      <c r="C30" s="7" t="s">
        <v>10</v>
      </c>
      <c r="D30" s="6" t="s">
        <v>10</v>
      </c>
      <c r="E30" s="6" t="s">
        <v>10</v>
      </c>
      <c r="F30" s="6" t="s">
        <v>10</v>
      </c>
      <c r="G30" s="6" t="s">
        <v>10</v>
      </c>
      <c r="H30" s="6" t="s">
        <v>10</v>
      </c>
      <c r="I30" s="6" t="s">
        <v>10</v>
      </c>
      <c r="J30" s="4"/>
    </row>
    <row r="31" spans="1:10" s="2" customFormat="1" ht="78" customHeight="1" x14ac:dyDescent="0.55000000000000004">
      <c r="B31" s="5"/>
      <c r="C31" s="90" t="s">
        <v>9</v>
      </c>
      <c r="D31" s="91"/>
      <c r="E31" s="91"/>
      <c r="F31" s="91"/>
      <c r="G31" s="91"/>
      <c r="H31" s="91"/>
      <c r="I31" s="91"/>
      <c r="J31" s="4"/>
    </row>
    <row r="32" spans="1:10" s="2" customFormat="1" ht="7.5" customHeight="1" x14ac:dyDescent="0.55000000000000004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s="2" customFormat="1" ht="12.75" customHeight="1" x14ac:dyDescent="0.55000000000000004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s="2" customFormat="1" ht="12.75" customHeight="1" x14ac:dyDescent="0.55000000000000004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s="2" customFormat="1" ht="12.75" customHeight="1" x14ac:dyDescent="0.55000000000000004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s="2" customFormat="1" ht="12.75" customHeight="1" x14ac:dyDescent="0.55000000000000004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s="2" customFormat="1" ht="12.75" customHeight="1" x14ac:dyDescent="0.55000000000000004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s="2" customFormat="1" ht="12.75" customHeight="1" x14ac:dyDescent="0.55000000000000004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 s="2" customFormat="1" ht="12.75" customHeight="1" x14ac:dyDescent="0.55000000000000004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 s="2" customFormat="1" ht="12.75" customHeight="1" x14ac:dyDescent="0.55000000000000004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 s="2" customFormat="1" ht="12.75" customHeight="1" x14ac:dyDescent="0.55000000000000004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 s="2" customFormat="1" ht="12.75" customHeight="1" x14ac:dyDescent="0.55000000000000004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s="2" customFormat="1" ht="12.75" customHeight="1" x14ac:dyDescent="0.55000000000000004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s="2" customFormat="1" ht="12.75" customHeight="1" x14ac:dyDescent="0.55000000000000004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s="2" customFormat="1" ht="12.75" customHeight="1" x14ac:dyDescent="0.55000000000000004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s="2" customFormat="1" ht="12.75" customHeight="1" x14ac:dyDescent="0.55000000000000004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s="2" customFormat="1" ht="12.75" customHeight="1" x14ac:dyDescent="0.55000000000000004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s="2" customFormat="1" ht="12.75" customHeight="1" x14ac:dyDescent="0.55000000000000004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s="2" customFormat="1" ht="12.75" customHeight="1" x14ac:dyDescent="0.55000000000000004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s="2" customFormat="1" ht="12.75" customHeight="1" x14ac:dyDescent="0.55000000000000004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 s="2" customFormat="1" ht="12.75" customHeight="1" x14ac:dyDescent="0.55000000000000004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s="2" customFormat="1" ht="12.75" customHeight="1" x14ac:dyDescent="0.55000000000000004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 s="2" customFormat="1" ht="12.75" customHeight="1" x14ac:dyDescent="0.55000000000000004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s="2" customFormat="1" ht="12.75" customHeight="1" x14ac:dyDescent="0.55000000000000004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s="2" customFormat="1" ht="12.75" customHeight="1" x14ac:dyDescent="0.55000000000000004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s="2" customFormat="1" ht="12.75" customHeight="1" x14ac:dyDescent="0.55000000000000004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 s="2" customFormat="1" ht="12.75" customHeight="1" x14ac:dyDescent="0.55000000000000004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 s="2" customFormat="1" ht="12.75" customHeight="1" x14ac:dyDescent="0.55000000000000004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 s="2" customFormat="1" ht="12.75" customHeight="1" x14ac:dyDescent="0.55000000000000004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 s="2" customFormat="1" ht="12.75" customHeight="1" x14ac:dyDescent="0.55000000000000004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 s="2" customFormat="1" ht="12.75" customHeight="1" x14ac:dyDescent="0.55000000000000004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 s="2" customFormat="1" ht="12.75" customHeight="1" x14ac:dyDescent="0.55000000000000004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s="2" customFormat="1" ht="12.75" customHeight="1" x14ac:dyDescent="0.55000000000000004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s="2" customFormat="1" ht="12.75" customHeight="1" x14ac:dyDescent="0.55000000000000004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s="2" customFormat="1" ht="12.75" customHeight="1" x14ac:dyDescent="0.55000000000000004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s="2" customFormat="1" ht="12.75" customHeight="1" x14ac:dyDescent="0.55000000000000004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 s="2" customFormat="1" ht="12.75" customHeight="1" x14ac:dyDescent="0.55000000000000004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 s="2" customFormat="1" ht="12.75" customHeight="1" x14ac:dyDescent="0.55000000000000004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 s="2" customFormat="1" ht="12.75" customHeight="1" x14ac:dyDescent="0.55000000000000004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 s="2" customFormat="1" ht="12.75" customHeight="1" x14ac:dyDescent="0.55000000000000004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 s="2" customFormat="1" ht="12.75" customHeight="1" x14ac:dyDescent="0.55000000000000004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 s="2" customFormat="1" ht="12.75" customHeight="1" x14ac:dyDescent="0.55000000000000004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 s="2" customFormat="1" ht="12.75" customHeight="1" x14ac:dyDescent="0.55000000000000004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 s="2" customFormat="1" ht="12.75" customHeight="1" x14ac:dyDescent="0.55000000000000004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 s="2" customFormat="1" ht="12.75" customHeight="1" x14ac:dyDescent="0.55000000000000004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 s="2" customFormat="1" ht="12.75" customHeight="1" x14ac:dyDescent="0.55000000000000004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 s="2" customFormat="1" ht="12.75" customHeight="1" x14ac:dyDescent="0.55000000000000004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 s="2" customFormat="1" ht="12.75" customHeight="1" x14ac:dyDescent="0.55000000000000004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s="2" customFormat="1" ht="12.75" customHeight="1" x14ac:dyDescent="0.55000000000000004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 s="2" customFormat="1" ht="12.75" customHeight="1" x14ac:dyDescent="0.55000000000000004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s="2" customFormat="1" ht="12.75" customHeight="1" x14ac:dyDescent="0.55000000000000004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s="2" customFormat="1" ht="12.75" customHeight="1" x14ac:dyDescent="0.55000000000000004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s="2" customFormat="1" ht="12.75" customHeight="1" x14ac:dyDescent="0.55000000000000004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s="2" customFormat="1" ht="12.75" customHeight="1" x14ac:dyDescent="0.55000000000000004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s="2" customFormat="1" ht="12.75" customHeight="1" x14ac:dyDescent="0.55000000000000004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s="2" customFormat="1" ht="12.75" customHeight="1" x14ac:dyDescent="0.55000000000000004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s="2" customFormat="1" ht="12.75" customHeight="1" x14ac:dyDescent="0.55000000000000004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s="2" customFormat="1" ht="12.75" customHeight="1" x14ac:dyDescent="0.55000000000000004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s="2" customFormat="1" ht="12.75" customHeight="1" x14ac:dyDescent="0.55000000000000004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s="2" customFormat="1" ht="12.75" customHeight="1" x14ac:dyDescent="0.55000000000000004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 s="2" customFormat="1" ht="12.75" customHeight="1" x14ac:dyDescent="0.55000000000000004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 s="2" customFormat="1" ht="12.75" customHeight="1" x14ac:dyDescent="0.55000000000000004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s="2" customFormat="1" ht="12.75" customHeight="1" x14ac:dyDescent="0.55000000000000004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s="2" customFormat="1" ht="12.75" customHeight="1" x14ac:dyDescent="0.55000000000000004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s="2" customFormat="1" ht="12.75" customHeight="1" x14ac:dyDescent="0.55000000000000004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s="2" customFormat="1" ht="12.75" customHeight="1" x14ac:dyDescent="0.55000000000000004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s="2" customFormat="1" ht="12.75" customHeight="1" x14ac:dyDescent="0.55000000000000004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s="2" customFormat="1" ht="12.75" customHeight="1" x14ac:dyDescent="0.55000000000000004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s="2" customFormat="1" ht="12.75" customHeight="1" x14ac:dyDescent="0.55000000000000004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s="2" customFormat="1" ht="12.75" customHeight="1" x14ac:dyDescent="0.55000000000000004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s="2" customFormat="1" ht="12.75" customHeight="1" x14ac:dyDescent="0.55000000000000004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s="2" customFormat="1" ht="12.75" customHeight="1" x14ac:dyDescent="0.55000000000000004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s="2" customFormat="1" ht="12.75" customHeight="1" x14ac:dyDescent="0.55000000000000004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s="2" customFormat="1" ht="12.75" customHeight="1" x14ac:dyDescent="0.55000000000000004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s="2" customFormat="1" ht="12.75" customHeight="1" x14ac:dyDescent="0.55000000000000004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s="2" customFormat="1" ht="12.75" customHeight="1" x14ac:dyDescent="0.55000000000000004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s="2" customFormat="1" ht="12.75" customHeight="1" x14ac:dyDescent="0.55000000000000004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s="2" customFormat="1" ht="12.75" customHeight="1" x14ac:dyDescent="0.55000000000000004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s="2" customFormat="1" ht="12.75" customHeight="1" x14ac:dyDescent="0.55000000000000004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s="2" customFormat="1" ht="12.75" customHeight="1" x14ac:dyDescent="0.55000000000000004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s="2" customFormat="1" ht="12.75" customHeight="1" x14ac:dyDescent="0.55000000000000004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s="2" customFormat="1" ht="12.75" customHeight="1" x14ac:dyDescent="0.55000000000000004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s="2" customFormat="1" ht="12.75" customHeight="1" x14ac:dyDescent="0.55000000000000004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s="2" customFormat="1" ht="12.75" customHeight="1" x14ac:dyDescent="0.55000000000000004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s="2" customFormat="1" ht="12.75" customHeight="1" x14ac:dyDescent="0.55000000000000004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s="2" customFormat="1" ht="12.75" customHeight="1" x14ac:dyDescent="0.55000000000000004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s="2" customFormat="1" ht="12.75" customHeight="1" x14ac:dyDescent="0.55000000000000004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s="2" customFormat="1" ht="12.75" customHeight="1" x14ac:dyDescent="0.55000000000000004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s="2" customFormat="1" ht="12.75" customHeight="1" x14ac:dyDescent="0.55000000000000004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s="2" customFormat="1" ht="12.75" customHeight="1" x14ac:dyDescent="0.55000000000000004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s="2" customFormat="1" ht="12.75" customHeight="1" x14ac:dyDescent="0.55000000000000004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s="2" customFormat="1" ht="12.75" customHeight="1" x14ac:dyDescent="0.55000000000000004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s="2" customFormat="1" ht="12.75" customHeight="1" x14ac:dyDescent="0.55000000000000004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s="2" customFormat="1" ht="12.75" customHeight="1" x14ac:dyDescent="0.55000000000000004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s="2" customFormat="1" ht="12.75" customHeight="1" x14ac:dyDescent="0.55000000000000004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s="2" customFormat="1" ht="12.75" customHeight="1" x14ac:dyDescent="0.55000000000000004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s="2" customFormat="1" ht="12.75" customHeight="1" x14ac:dyDescent="0.55000000000000004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s="2" customFormat="1" ht="12.75" customHeight="1" x14ac:dyDescent="0.55000000000000004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s="2" customFormat="1" ht="12.75" customHeight="1" x14ac:dyDescent="0.55000000000000004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s="2" customFormat="1" ht="12.75" customHeight="1" x14ac:dyDescent="0.55000000000000004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s="2" customFormat="1" ht="12.75" customHeight="1" x14ac:dyDescent="0.55000000000000004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s="2" customFormat="1" ht="12.75" customHeight="1" x14ac:dyDescent="0.55000000000000004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s="2" customFormat="1" ht="12.75" customHeight="1" x14ac:dyDescent="0.55000000000000004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s="2" customFormat="1" ht="12.75" customHeight="1" x14ac:dyDescent="0.55000000000000004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s="2" customFormat="1" ht="12.75" customHeight="1" x14ac:dyDescent="0.55000000000000004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s="2" customFormat="1" ht="12.75" customHeight="1" x14ac:dyDescent="0.55000000000000004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s="2" customFormat="1" ht="12.75" customHeight="1" x14ac:dyDescent="0.55000000000000004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s="2" customFormat="1" ht="12.75" customHeight="1" x14ac:dyDescent="0.55000000000000004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s="2" customFormat="1" ht="12.75" customHeight="1" x14ac:dyDescent="0.55000000000000004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s="2" customFormat="1" ht="12.75" customHeight="1" x14ac:dyDescent="0.55000000000000004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s="2" customFormat="1" ht="12.75" customHeight="1" x14ac:dyDescent="0.55000000000000004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s="2" customFormat="1" ht="12.75" customHeight="1" x14ac:dyDescent="0.55000000000000004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s="2" customFormat="1" ht="12.75" customHeight="1" x14ac:dyDescent="0.55000000000000004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s="2" customFormat="1" ht="12.75" customHeight="1" x14ac:dyDescent="0.55000000000000004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s="2" customFormat="1" ht="12.75" customHeight="1" x14ac:dyDescent="0.55000000000000004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s="2" customFormat="1" ht="12.75" customHeight="1" x14ac:dyDescent="0.55000000000000004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s="2" customFormat="1" ht="12.75" customHeight="1" x14ac:dyDescent="0.55000000000000004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s="2" customFormat="1" ht="12.75" customHeight="1" x14ac:dyDescent="0.55000000000000004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s="2" customFormat="1" ht="12.75" customHeight="1" x14ac:dyDescent="0.55000000000000004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s="2" customFormat="1" ht="12.75" customHeight="1" x14ac:dyDescent="0.55000000000000004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s="2" customFormat="1" ht="12.75" customHeight="1" x14ac:dyDescent="0.55000000000000004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s="2" customFormat="1" ht="12.75" customHeight="1" x14ac:dyDescent="0.55000000000000004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s="2" customFormat="1" ht="12.75" customHeight="1" x14ac:dyDescent="0.55000000000000004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s="2" customFormat="1" ht="12.75" customHeight="1" x14ac:dyDescent="0.55000000000000004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s="2" customFormat="1" ht="12.75" customHeight="1" x14ac:dyDescent="0.55000000000000004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s="2" customFormat="1" ht="12.75" customHeight="1" x14ac:dyDescent="0.55000000000000004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s="2" customFormat="1" ht="12.75" customHeight="1" x14ac:dyDescent="0.55000000000000004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s="2" customFormat="1" ht="12.75" customHeight="1" x14ac:dyDescent="0.55000000000000004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s="2" customFormat="1" ht="12.75" customHeight="1" x14ac:dyDescent="0.55000000000000004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 s="2" customFormat="1" ht="12.75" customHeight="1" x14ac:dyDescent="0.55000000000000004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s="2" customFormat="1" ht="12.75" customHeight="1" x14ac:dyDescent="0.55000000000000004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s="2" customFormat="1" ht="12.75" customHeight="1" x14ac:dyDescent="0.55000000000000004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 s="2" customFormat="1" ht="12.75" customHeight="1" x14ac:dyDescent="0.55000000000000004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s="2" customFormat="1" ht="12.75" customHeight="1" x14ac:dyDescent="0.55000000000000004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s="2" customFormat="1" ht="12.75" customHeight="1" x14ac:dyDescent="0.55000000000000004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 s="2" customFormat="1" ht="12.75" customHeight="1" x14ac:dyDescent="0.55000000000000004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 s="2" customFormat="1" ht="12.75" customHeight="1" x14ac:dyDescent="0.55000000000000004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 s="2" customFormat="1" ht="12.75" customHeight="1" x14ac:dyDescent="0.55000000000000004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 s="2" customFormat="1" ht="12.75" customHeight="1" x14ac:dyDescent="0.55000000000000004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 s="2" customFormat="1" ht="12.75" customHeight="1" x14ac:dyDescent="0.55000000000000004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 s="2" customFormat="1" ht="12.75" customHeight="1" x14ac:dyDescent="0.55000000000000004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 s="2" customFormat="1" ht="12.75" customHeight="1" x14ac:dyDescent="0.55000000000000004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 s="2" customFormat="1" ht="12.75" customHeight="1" x14ac:dyDescent="0.55000000000000004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 s="2" customFormat="1" ht="12.75" customHeight="1" x14ac:dyDescent="0.55000000000000004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 s="2" customFormat="1" ht="12.75" customHeight="1" x14ac:dyDescent="0.55000000000000004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 s="2" customFormat="1" ht="12.75" customHeight="1" x14ac:dyDescent="0.55000000000000004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s="2" customFormat="1" ht="12.75" customHeight="1" x14ac:dyDescent="0.55000000000000004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s="2" customFormat="1" ht="12.75" customHeight="1" x14ac:dyDescent="0.55000000000000004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 s="2" customFormat="1" ht="12.75" customHeight="1" x14ac:dyDescent="0.55000000000000004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 s="2" customFormat="1" ht="12.75" customHeight="1" x14ac:dyDescent="0.55000000000000004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 s="2" customFormat="1" ht="12.75" customHeight="1" x14ac:dyDescent="0.55000000000000004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 s="2" customFormat="1" ht="12.75" customHeight="1" x14ac:dyDescent="0.55000000000000004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 s="2" customFormat="1" ht="12.75" customHeight="1" x14ac:dyDescent="0.55000000000000004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 s="2" customFormat="1" ht="12.75" customHeight="1" x14ac:dyDescent="0.55000000000000004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 s="2" customFormat="1" ht="12.75" customHeight="1" x14ac:dyDescent="0.55000000000000004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 s="2" customFormat="1" ht="12.75" customHeight="1" x14ac:dyDescent="0.55000000000000004">
      <c r="A186" s="4"/>
      <c r="B186" s="4"/>
      <c r="C186" s="4"/>
      <c r="D186" s="4"/>
      <c r="E186" s="4"/>
      <c r="F186" s="4"/>
      <c r="G186" s="4"/>
      <c r="H186" s="4"/>
      <c r="I186" s="4"/>
      <c r="J186" s="4"/>
    </row>
  </sheetData>
  <mergeCells count="8">
    <mergeCell ref="B24:B28"/>
    <mergeCell ref="C31:I31"/>
    <mergeCell ref="B1:I1"/>
    <mergeCell ref="B2:B3"/>
    <mergeCell ref="B4:B8"/>
    <mergeCell ref="B9:B11"/>
    <mergeCell ref="H15:I15"/>
    <mergeCell ref="B17:B21"/>
  </mergeCells>
  <phoneticPr fontId="1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국제 유학생 기숙사</vt:lpstr>
      <vt:lpstr>솔지오</vt:lpstr>
      <vt:lpstr>'국제 유학생 기숙사'!Print_Area</vt:lpstr>
      <vt:lpstr>솔지오!Print_Area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2024-10-17T02:17:03Z</dcterms:created>
  <dcterms:modified xsi:type="dcterms:W3CDTF">2024-12-13T00:36:56Z</dcterms:modified>
</cp:coreProperties>
</file>