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421_주간식단표 업데이트\"/>
    </mc:Choice>
  </mc:AlternateContent>
  <bookViews>
    <workbookView xWindow="0" yWindow="0" windowWidth="28800" windowHeight="12540" activeTab="1"/>
  </bookViews>
  <sheets>
    <sheet name="서캠_기숙사식당" sheetId="28" r:id="rId1"/>
    <sheet name="동캠_기숙사식당" sheetId="30" r:id="rId2"/>
  </sheets>
  <definedNames>
    <definedName name="_xlnm.Print_Area" localSheetId="1">동캠_기숙사식당!$A$1:$J$31</definedName>
    <definedName name="_xlnm.Print_Area" localSheetId="0">서캠_기숙사식당!$A$1:$W$55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0" l="1"/>
  <c r="I3" i="30"/>
  <c r="H3" i="30"/>
  <c r="G3" i="30"/>
  <c r="F3" i="30"/>
  <c r="E3" i="30"/>
  <c r="C22" i="28" l="1"/>
</calcChain>
</file>

<file path=xl/sharedStrings.xml><?xml version="1.0" encoding="utf-8"?>
<sst xmlns="http://schemas.openxmlformats.org/spreadsheetml/2006/main" count="432" uniqueCount="230">
  <si>
    <t>배추김치</t>
    <phoneticPr fontId="2" type="noConversion"/>
  </si>
  <si>
    <t>쌀밥</t>
    <phoneticPr fontId="2" type="noConversion"/>
  </si>
  <si>
    <t>잡곡밥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</si>
  <si>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</si>
  <si>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</si>
  <si>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</si>
  <si>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</si>
  <si>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</si>
  <si>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</si>
  <si>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</si>
  <si>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</si>
  <si>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탕수육강정
(돈,계육:국내산)</t>
    <phoneticPr fontId="2" type="noConversion"/>
  </si>
  <si>
    <t>해물완자전
(오징어:페루산)</t>
    <phoneticPr fontId="2" type="noConversion"/>
  </si>
  <si>
    <t>치킨너겟
(계육:국내산)</t>
    <phoneticPr fontId="2" type="noConversion"/>
  </si>
  <si>
    <t>스팸구이
(돈육:국내산)</t>
    <phoneticPr fontId="2" type="noConversion"/>
  </si>
  <si>
    <t>비엔나야채볶음
(계,돈육:국내산)</t>
    <phoneticPr fontId="2" type="noConversion"/>
  </si>
  <si>
    <t>볼어묵메추리조림</t>
  </si>
  <si>
    <t>야채계란찜</t>
  </si>
  <si>
    <t>쌀밥</t>
  </si>
  <si>
    <t>야채스프</t>
    <phoneticPr fontId="2" type="noConversion"/>
  </si>
  <si>
    <t>황태해장국</t>
    <phoneticPr fontId="2" type="noConversion"/>
  </si>
  <si>
    <t>감자양파국</t>
  </si>
  <si>
    <t>미역국</t>
    <phoneticPr fontId="2" type="noConversion"/>
  </si>
  <si>
    <t>얼큰김치국</t>
  </si>
  <si>
    <t>수제비국</t>
  </si>
  <si>
    <t>맑은미역국</t>
  </si>
  <si>
    <t>스크램블에그</t>
    <phoneticPr fontId="2" type="noConversion"/>
  </si>
  <si>
    <t>물미역*초고추장</t>
    <phoneticPr fontId="2" type="noConversion"/>
  </si>
  <si>
    <t>연두부</t>
    <phoneticPr fontId="2" type="noConversion"/>
  </si>
  <si>
    <t>온두부</t>
  </si>
  <si>
    <t>마늘쫑무침</t>
    <phoneticPr fontId="2" type="noConversion"/>
  </si>
  <si>
    <t>톳나물무침</t>
  </si>
  <si>
    <t>고춧잎무침</t>
  </si>
  <si>
    <t>배추김치</t>
    <phoneticPr fontId="2" type="noConversion"/>
  </si>
  <si>
    <t>배추김치</t>
  </si>
  <si>
    <t>깍두기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</si>
  <si>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</si>
  <si>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</si>
  <si>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</si>
  <si>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</si>
  <si>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</si>
  <si>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양념동태조림
(동태:</t>
    <phoneticPr fontId="2" type="noConversion"/>
  </si>
  <si>
    <t>샐러드*드레싱</t>
    <phoneticPr fontId="2" type="noConversion"/>
  </si>
  <si>
    <t>샐러드*드레싱</t>
    <phoneticPr fontId="2" type="noConversion"/>
  </si>
  <si>
    <t>쌀밥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</si>
  <si>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</si>
  <si>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</si>
  <si>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</si>
  <si>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</si>
  <si>
    <t>바지락근대된장국</t>
    <phoneticPr fontId="2" type="noConversion"/>
  </si>
  <si>
    <t>판매식A</t>
    <phoneticPr fontId="2" type="noConversion"/>
  </si>
  <si>
    <t>치즈라면</t>
    <phoneticPr fontId="2" type="noConversion"/>
  </si>
  <si>
    <t>치즈라면</t>
    <phoneticPr fontId="2" type="noConversion"/>
  </si>
  <si>
    <t>달걀라면</t>
    <phoneticPr fontId="2" type="noConversion"/>
  </si>
  <si>
    <t>옥수수콘연유전</t>
    <phoneticPr fontId="2" type="noConversion"/>
  </si>
  <si>
    <t>Price</t>
    <phoneticPr fontId="2" type="noConversion"/>
  </si>
  <si>
    <t>비빔라멘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</si>
  <si>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</si>
  <si>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</si>
  <si>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</si>
  <si>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디저트</t>
  </si>
  <si>
    <t>두부새우젓국</t>
    <phoneticPr fontId="2" type="noConversion"/>
  </si>
  <si>
    <t>4,500원</t>
    <phoneticPr fontId="2" type="noConversion"/>
  </si>
  <si>
    <t>피카츄까스
(계육:국내산)</t>
    <phoneticPr fontId="2" type="noConversion"/>
  </si>
  <si>
    <t>중식</t>
    <phoneticPr fontId="2" type="noConversion"/>
  </si>
  <si>
    <t>눈꽃치즈닭볶음탕
(계육:국내산)</t>
    <phoneticPr fontId="2" type="noConversion"/>
  </si>
  <si>
    <t>소고기볶음밥
(우육:호주산)</t>
    <phoneticPr fontId="2" type="noConversion"/>
  </si>
  <si>
    <t>돈육김치찜
(돈육:국내산)</t>
    <phoneticPr fontId="2" type="noConversion"/>
  </si>
  <si>
    <t>닭곰탕*당면사리
(계육:국내산)</t>
    <phoneticPr fontId="2" type="noConversion"/>
  </si>
  <si>
    <t>청양크림미트볼
(계육:국내산)</t>
    <phoneticPr fontId="2" type="noConversion"/>
  </si>
  <si>
    <t>양념삼치조림
(삼치:국내산)</t>
    <phoneticPr fontId="2" type="noConversion"/>
  </si>
  <si>
    <t>김밥볶음밥
(계육;국내산)</t>
    <phoneticPr fontId="2" type="noConversion"/>
  </si>
  <si>
    <t>데리야끼닭살덮밥
(계육:브라질산)</t>
    <phoneticPr fontId="2" type="noConversion"/>
  </si>
  <si>
    <t>두부새우젓계란탕</t>
    <phoneticPr fontId="2" type="noConversion"/>
  </si>
  <si>
    <t>참치김치찌개
(참치:베트남산)</t>
    <phoneticPr fontId="2" type="noConversion"/>
  </si>
  <si>
    <t>우동장국</t>
    <phoneticPr fontId="2" type="noConversion"/>
  </si>
  <si>
    <t>지도리소바</t>
    <phoneticPr fontId="2" type="noConversion"/>
  </si>
  <si>
    <t>부산구포국수</t>
    <phoneticPr fontId="2" type="noConversion"/>
  </si>
  <si>
    <t>소떡소떡
(계,돈육:국내산)</t>
    <phoneticPr fontId="2" type="noConversion"/>
  </si>
  <si>
    <t>맑은콩나물국</t>
    <phoneticPr fontId="2" type="noConversion"/>
  </si>
  <si>
    <t>얼큰짬뽕탕</t>
    <phoneticPr fontId="2" type="noConversion"/>
  </si>
  <si>
    <t>얼갈이된장국</t>
  </si>
  <si>
    <t>고추지</t>
    <phoneticPr fontId="2" type="noConversion"/>
  </si>
  <si>
    <t>실곤약야채무침</t>
    <phoneticPr fontId="2" type="noConversion"/>
  </si>
  <si>
    <t>소떡소떡
(돈육:국내산)</t>
    <phoneticPr fontId="2" type="noConversion"/>
  </si>
  <si>
    <t>팝콘치킨떡튀김*사우전드레싱
(계,돈육:국내산)</t>
    <phoneticPr fontId="2" type="noConversion"/>
  </si>
  <si>
    <t>베리샐러드</t>
    <phoneticPr fontId="2" type="noConversion"/>
  </si>
  <si>
    <t>버섯볶음</t>
    <phoneticPr fontId="2" type="noConversion"/>
  </si>
  <si>
    <t>양파장아찌</t>
    <phoneticPr fontId="2" type="noConversion"/>
  </si>
  <si>
    <t>타코샐러드</t>
    <phoneticPr fontId="2" type="noConversion"/>
  </si>
  <si>
    <t>숙주나물무침</t>
  </si>
  <si>
    <t>깍두기</t>
    <phoneticPr fontId="2" type="noConversion"/>
  </si>
  <si>
    <t>디저트</t>
    <phoneticPr fontId="2" type="noConversion"/>
  </si>
  <si>
    <t>디저트</t>
    <phoneticPr fontId="2" type="noConversion"/>
  </si>
  <si>
    <t>석식</t>
    <phoneticPr fontId="2" type="noConversion"/>
  </si>
  <si>
    <t>중화풍볶음우동
(돈육:국내산)</t>
    <phoneticPr fontId="2" type="noConversion"/>
  </si>
  <si>
    <t>짬뽕파스타
(오징어:페루산)</t>
    <phoneticPr fontId="2" type="noConversion"/>
  </si>
  <si>
    <t>불닭덮밥
(계육:브라질산)</t>
    <phoneticPr fontId="2" type="noConversion"/>
  </si>
  <si>
    <t>마약계란장조림</t>
    <phoneticPr fontId="2" type="noConversion"/>
  </si>
  <si>
    <t>생선까스*타르소스</t>
    <phoneticPr fontId="2" type="noConversion"/>
  </si>
  <si>
    <t>중국식옥수수온면</t>
    <phoneticPr fontId="2" type="noConversion"/>
  </si>
  <si>
    <t>유부초밥(2PC)</t>
    <phoneticPr fontId="2" type="noConversion"/>
  </si>
  <si>
    <t>크림스프</t>
    <phoneticPr fontId="2" type="noConversion"/>
  </si>
  <si>
    <t>피카츄까스*소스
(계육:국내산)</t>
    <phoneticPr fontId="2" type="noConversion"/>
  </si>
  <si>
    <t>미니버거</t>
    <phoneticPr fontId="2" type="noConversion"/>
  </si>
  <si>
    <t>바질떡볶이</t>
    <phoneticPr fontId="2" type="noConversion"/>
  </si>
  <si>
    <t>두부된장국</t>
    <phoneticPr fontId="2" type="noConversion"/>
  </si>
  <si>
    <t>두부김치국</t>
    <phoneticPr fontId="2" type="noConversion"/>
  </si>
  <si>
    <t>할라피뇨</t>
    <phoneticPr fontId="2" type="noConversion"/>
  </si>
  <si>
    <t>오이피클</t>
    <phoneticPr fontId="2" type="noConversion"/>
  </si>
  <si>
    <t>분홍소시지전</t>
    <phoneticPr fontId="2" type="noConversion"/>
  </si>
  <si>
    <t>미역줄기볶음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</si>
  <si>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4" type="noConversion"/>
  </si>
  <si>
    <t>등심돈까스
(돈육:국내산)</t>
    <phoneticPr fontId="2" type="noConversion"/>
  </si>
  <si>
    <t>구분</t>
    <phoneticPr fontId="2" type="noConversion"/>
  </si>
  <si>
    <t>화요일</t>
    <phoneticPr fontId="2" type="noConversion"/>
  </si>
  <si>
    <t>목요일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</si>
  <si>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</si>
  <si>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</si>
  <si>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</si>
  <si>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동그랑땡볶음(계육:국산)</t>
    <phoneticPr fontId="2" type="noConversion"/>
  </si>
  <si>
    <t>분홍소시지전&amp;케찹</t>
    <phoneticPr fontId="2" type="noConversion"/>
  </si>
  <si>
    <t>매콤오징어볶음(오징어:페루산)</t>
    <phoneticPr fontId="2" type="noConversion"/>
  </si>
  <si>
    <t>동태조림(동태:미국산)</t>
    <phoneticPr fontId="2" type="noConversion"/>
  </si>
  <si>
    <t>제육볶음(돈육:국내산)</t>
    <phoneticPr fontId="2" type="noConversion"/>
  </si>
  <si>
    <t>매콤닭갈비(계육:브라질산)</t>
    <phoneticPr fontId="2" type="noConversion"/>
  </si>
  <si>
    <t>중화풍돈육볶음(돈육:국내산)</t>
    <phoneticPr fontId="2" type="noConversion"/>
  </si>
  <si>
    <t>잡곡밥</t>
    <phoneticPr fontId="2" type="noConversion"/>
  </si>
  <si>
    <t>호박감자국</t>
    <phoneticPr fontId="2" type="noConversion"/>
  </si>
  <si>
    <t>물만두김치국</t>
    <phoneticPr fontId="2" type="noConversion"/>
  </si>
  <si>
    <t>북어콩나물국</t>
    <phoneticPr fontId="2" type="noConversion"/>
  </si>
  <si>
    <t>계란국</t>
    <phoneticPr fontId="2" type="noConversion"/>
  </si>
  <si>
    <t>호박된장국</t>
    <phoneticPr fontId="2" type="noConversion"/>
  </si>
  <si>
    <t>미소시루</t>
    <phoneticPr fontId="2" type="noConversion"/>
  </si>
  <si>
    <t>맑은콩나물국</t>
    <phoneticPr fontId="2" type="noConversion"/>
  </si>
  <si>
    <t>오복지무침</t>
    <phoneticPr fontId="2" type="noConversion"/>
  </si>
  <si>
    <t>마늘종감자채볶음</t>
    <phoneticPr fontId="2" type="noConversion"/>
  </si>
  <si>
    <t>멸치볶음</t>
    <phoneticPr fontId="2" type="noConversion"/>
  </si>
  <si>
    <t>건파래볶음</t>
    <phoneticPr fontId="2" type="noConversion"/>
  </si>
  <si>
    <t>간장깻잎지</t>
    <phoneticPr fontId="2" type="noConversion"/>
  </si>
  <si>
    <t>오이지무침</t>
    <phoneticPr fontId="2" type="noConversion"/>
  </si>
  <si>
    <t>짜사이무침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</si>
  <si>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</si>
  <si>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</si>
  <si>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</si>
  <si>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</si>
  <si>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</si>
  <si>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</si>
  <si>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</si>
  <si>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</si>
  <si>
    <t>PRICE</t>
  </si>
  <si>
    <t>4,000원</t>
    <phoneticPr fontId="2" type="noConversion"/>
  </si>
  <si>
    <t>CORNER A-2</t>
  </si>
  <si>
    <t>등심돈까스(돈육:국내산)</t>
    <phoneticPr fontId="2" type="noConversion"/>
  </si>
  <si>
    <t>등심돈까스(돈육:국내산)</t>
    <phoneticPr fontId="2" type="noConversion"/>
  </si>
  <si>
    <t>미운영</t>
    <phoneticPr fontId="2" type="noConversion"/>
  </si>
  <si>
    <t>4,500원</t>
    <phoneticPr fontId="2" type="noConversion"/>
  </si>
  <si>
    <t>4,500원</t>
    <phoneticPr fontId="2" type="noConversion"/>
  </si>
  <si>
    <t>한식</t>
  </si>
  <si>
    <t>고추장제육덮밥(돈육:국내산)</t>
    <phoneticPr fontId="2" type="noConversion"/>
  </si>
  <si>
    <t>고기산적야채볶음(계,돈육:국산)</t>
    <phoneticPr fontId="2" type="noConversion"/>
  </si>
  <si>
    <t>김치볶음밥&amp;김가루토핑</t>
    <phoneticPr fontId="2" type="noConversion"/>
  </si>
  <si>
    <t>큰그릇)참깨계란칼국수</t>
    <phoneticPr fontId="2" type="noConversion"/>
  </si>
  <si>
    <t>비엔나떡볶음(계,돈육:국산)</t>
    <phoneticPr fontId="2" type="noConversion"/>
  </si>
  <si>
    <t>교자만두튀김&amp;초간장</t>
    <phoneticPr fontId="2" type="noConversion"/>
  </si>
  <si>
    <t>해물완자전&amp;케찹</t>
    <phoneticPr fontId="2" type="noConversion"/>
  </si>
  <si>
    <t>쉬림프바오 양배추20</t>
    <phoneticPr fontId="2" type="noConversion"/>
  </si>
  <si>
    <t>미역국</t>
    <phoneticPr fontId="2" type="noConversion"/>
  </si>
  <si>
    <t>잡곡밥</t>
    <phoneticPr fontId="2" type="noConversion"/>
  </si>
  <si>
    <t>유부된장국</t>
    <phoneticPr fontId="2" type="noConversion"/>
  </si>
  <si>
    <t>적은밥</t>
    <phoneticPr fontId="2" type="noConversion"/>
  </si>
  <si>
    <t>잡곡밥</t>
    <phoneticPr fontId="2" type="noConversion"/>
  </si>
  <si>
    <t>양배추샐러드 마요+참깨드+케찹살짝</t>
    <phoneticPr fontId="2" type="noConversion"/>
  </si>
  <si>
    <t>콩나물무침</t>
    <phoneticPr fontId="2" type="noConversion"/>
  </si>
  <si>
    <t>호박고추장국</t>
    <phoneticPr fontId="2" type="noConversion"/>
  </si>
  <si>
    <t>매콤핫바&amp;케찹</t>
    <phoneticPr fontId="2" type="noConversion"/>
  </si>
  <si>
    <t>추억의피카츄까스(계육:국내산)</t>
    <phoneticPr fontId="2" type="noConversion"/>
  </si>
  <si>
    <t>두부김치국</t>
    <phoneticPr fontId="2" type="noConversion"/>
  </si>
  <si>
    <t>우거지된장국</t>
    <phoneticPr fontId="2" type="noConversion"/>
  </si>
  <si>
    <t>수제비김치국</t>
    <phoneticPr fontId="2" type="noConversion"/>
  </si>
  <si>
    <t>배추김치</t>
    <phoneticPr fontId="2" type="noConversion"/>
  </si>
  <si>
    <t>동부묵김가루무침</t>
    <phoneticPr fontId="2" type="noConversion"/>
  </si>
  <si>
    <t>단무지</t>
    <phoneticPr fontId="2" type="noConversion"/>
  </si>
  <si>
    <t>미역줄기볶음</t>
    <phoneticPr fontId="2" type="noConversion"/>
  </si>
  <si>
    <t>야채쫄면무침</t>
    <phoneticPr fontId="2" type="noConversion"/>
  </si>
  <si>
    <t>양념깻잎지</t>
    <phoneticPr fontId="2" type="noConversion"/>
  </si>
  <si>
    <t>배추김치</t>
    <phoneticPr fontId="2" type="noConversion"/>
  </si>
  <si>
    <t>Plus bar</t>
  </si>
  <si>
    <t>요구르트</t>
    <phoneticPr fontId="2" type="noConversion"/>
  </si>
  <si>
    <t>알새우칩</t>
    <phoneticPr fontId="2" type="noConversion"/>
  </si>
  <si>
    <t>요구르트</t>
    <phoneticPr fontId="2" type="noConversion"/>
  </si>
  <si>
    <t>케요네즈샐러드</t>
    <phoneticPr fontId="2" type="noConversion"/>
  </si>
  <si>
    <t>살구주스</t>
    <phoneticPr fontId="2" type="noConversion"/>
  </si>
  <si>
    <t>파인주스</t>
    <phoneticPr fontId="2" type="noConversion"/>
  </si>
  <si>
    <t>석식
18:00~19:00</t>
    <phoneticPr fontId="2" type="noConversion"/>
  </si>
  <si>
    <t>한식</t>
    <phoneticPr fontId="2" type="noConversion"/>
  </si>
  <si>
    <t>큰그릇)닭곰탕&amp;소면사리
(계육:국내산)</t>
    <phoneticPr fontId="2" type="noConversion"/>
  </si>
  <si>
    <t>돈까스&amp;소스(돈,계육:국산)</t>
    <phoneticPr fontId="2" type="noConversion"/>
  </si>
  <si>
    <t>미트볼야채볶음(계육:국산)</t>
    <phoneticPr fontId="2" type="noConversion"/>
  </si>
  <si>
    <t>큰그릇)새우젓순두부백탕</t>
    <phoneticPr fontId="2" type="noConversion"/>
  </si>
  <si>
    <t>큰그릇)베트남쌀국수(우육:호주산)</t>
    <phoneticPr fontId="2" type="noConversion"/>
  </si>
  <si>
    <t>참치김치볶음(가다랑어:베트남산)</t>
    <phoneticPr fontId="2" type="noConversion"/>
  </si>
  <si>
    <t>짜장덮밥</t>
    <phoneticPr fontId="2" type="noConversion"/>
  </si>
  <si>
    <t>잡곡밥</t>
    <phoneticPr fontId="2" type="noConversion"/>
  </si>
  <si>
    <t>매운호박국</t>
    <phoneticPr fontId="2" type="noConversion"/>
  </si>
  <si>
    <t>김치전&amp;간장</t>
    <phoneticPr fontId="2" type="noConversion"/>
  </si>
  <si>
    <t>김치국</t>
    <phoneticPr fontId="2" type="noConversion"/>
  </si>
  <si>
    <t>매운콩나물국</t>
    <phoneticPr fontId="2" type="noConversion"/>
  </si>
  <si>
    <t>어묵야채볶음</t>
    <phoneticPr fontId="2" type="noConversion"/>
  </si>
  <si>
    <t>야채춘권&amp;초간장</t>
    <phoneticPr fontId="2" type="noConversion"/>
  </si>
  <si>
    <t>맑은어묵국</t>
    <phoneticPr fontId="2" type="noConversion"/>
  </si>
  <si>
    <t>탕수육&amp;소스(계,돈육:국산)</t>
    <phoneticPr fontId="2" type="noConversion"/>
  </si>
  <si>
    <t>깍두기</t>
    <phoneticPr fontId="2" type="noConversion"/>
  </si>
  <si>
    <t>푸실리샐러드</t>
    <phoneticPr fontId="2" type="noConversion"/>
  </si>
  <si>
    <t>쥬키니양파볶음</t>
    <phoneticPr fontId="2" type="noConversion"/>
  </si>
  <si>
    <t>미역초무침</t>
    <phoneticPr fontId="2" type="noConversion"/>
  </si>
  <si>
    <t>온두부찜&amp;간장</t>
    <phoneticPr fontId="2" type="noConversion"/>
  </si>
  <si>
    <t>보리쌀과자</t>
    <phoneticPr fontId="2" type="noConversion"/>
  </si>
  <si>
    <t>건빵튀김</t>
    <phoneticPr fontId="2" type="noConversion"/>
  </si>
  <si>
    <t>밤만쥬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</si>
  <si>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</si>
  <si>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Plus bar</t>
    <phoneticPr fontId="2" type="noConversion"/>
  </si>
  <si>
    <t>만두라면</t>
    <phoneticPr fontId="2" type="noConversion"/>
  </si>
  <si>
    <t>치킨까스
(계육:국내산)</t>
    <phoneticPr fontId="2" type="noConversion"/>
  </si>
  <si>
    <t>Plus bar</t>
    <phoneticPr fontId="2" type="noConversion"/>
  </si>
  <si>
    <t>치킨까스(계육:국내산)</t>
    <phoneticPr fontId="2" type="noConversion"/>
  </si>
  <si>
    <t>해장라면(SELF)</t>
    <phoneticPr fontId="2" type="noConversion"/>
  </si>
  <si>
    <t>떡라면(SELF)</t>
    <phoneticPr fontId="2" type="noConversion"/>
  </si>
  <si>
    <t>등심돈까스(돈육:국내산)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</si>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</sst>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theme="4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b/>
      <sz val="10"/>
      <color rgb="FFC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54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BF879"/>
      </left>
      <right/>
      <top/>
      <bottom/>
      <diagonal/>
    </border>
    <border>
      <left style="thin">
        <color rgb="FFFFFF00"/>
      </left>
      <right style="thin">
        <color rgb="FFE4E165"/>
      </right>
      <top style="thin">
        <color rgb="FFFEE096"/>
      </top>
      <bottom/>
      <diagonal/>
    </border>
    <border>
      <left style="thin">
        <color rgb="FFE4E165"/>
      </left>
      <right style="thin">
        <color rgb="FFFFFF00"/>
      </right>
      <top/>
      <bottom/>
      <diagonal/>
    </border>
    <border>
      <left style="thin">
        <color rgb="FFFBF879"/>
      </left>
      <right style="thin">
        <color rgb="FFE4E165"/>
      </right>
      <top/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4" fillId="2" borderId="27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/>
    </xf>
    <xf numFmtId="0" fontId="25" fillId="2" borderId="27" xfId="0" applyFont="1" applyFill="1" applyBorder="1" applyAlignment="1">
      <alignment horizontal="center" vertical="center" wrapText="1"/>
    </xf>
    <xf numFmtId="176" fontId="28" fillId="7" borderId="28" xfId="1" applyNumberFormat="1" applyFont="1" applyFill="1" applyBorder="1" applyAlignment="1">
      <alignment horizontal="center" vertical="center" wrapText="1"/>
    </xf>
    <xf numFmtId="176" fontId="29" fillId="7" borderId="28" xfId="1" applyNumberFormat="1" applyFont="1" applyFill="1" applyBorder="1" applyAlignment="1">
      <alignment horizontal="center" vertical="center" wrapText="1"/>
    </xf>
    <xf numFmtId="176" fontId="30" fillId="7" borderId="28" xfId="1" applyNumberFormat="1" applyFont="1" applyFill="1" applyBorder="1" applyAlignment="1">
      <alignment horizontal="center" vertical="center" wrapText="1"/>
    </xf>
    <xf numFmtId="176" fontId="31" fillId="7" borderId="28" xfId="1" applyNumberFormat="1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/>
    </xf>
    <xf numFmtId="176" fontId="28" fillId="7" borderId="30" xfId="1" applyNumberFormat="1" applyFont="1" applyFill="1" applyBorder="1" applyAlignment="1">
      <alignment horizontal="center" vertical="center" wrapText="1"/>
    </xf>
    <xf numFmtId="176" fontId="29" fillId="7" borderId="30" xfId="1" applyNumberFormat="1" applyFont="1" applyFill="1" applyBorder="1" applyAlignment="1">
      <alignment horizontal="center" vertical="center" wrapText="1"/>
    </xf>
    <xf numFmtId="176" fontId="33" fillId="7" borderId="30" xfId="1" applyNumberFormat="1" applyFont="1" applyFill="1" applyBorder="1" applyAlignment="1">
      <alignment horizontal="center" vertical="center" wrapText="1"/>
    </xf>
    <xf numFmtId="176" fontId="34" fillId="7" borderId="30" xfId="1" applyNumberFormat="1" applyFont="1" applyFill="1" applyBorder="1" applyAlignment="1">
      <alignment horizontal="center" vertical="center" wrapText="1"/>
    </xf>
    <xf numFmtId="0" fontId="36" fillId="0" borderId="33" xfId="0" applyFont="1" applyFill="1" applyBorder="1" applyAlignment="1">
      <alignment horizontal="center" vertical="center" wrapText="1"/>
    </xf>
    <xf numFmtId="0" fontId="37" fillId="2" borderId="36" xfId="0" applyFont="1" applyFill="1" applyBorder="1" applyAlignment="1">
      <alignment horizontal="center" vertical="center" wrapText="1"/>
    </xf>
    <xf numFmtId="0" fontId="37" fillId="2" borderId="33" xfId="0" applyFont="1" applyFill="1" applyBorder="1" applyAlignment="1">
      <alignment horizontal="center" vertical="center" wrapText="1"/>
    </xf>
    <xf numFmtId="0" fontId="37" fillId="2" borderId="37" xfId="0" applyFont="1" applyFill="1" applyBorder="1" applyAlignment="1">
      <alignment horizontal="center" vertical="center" wrapText="1"/>
    </xf>
    <xf numFmtId="0" fontId="38" fillId="2" borderId="33" xfId="0" applyFont="1" applyFill="1" applyBorder="1" applyAlignment="1">
      <alignment horizontal="center" vertical="center" wrapText="1"/>
    </xf>
    <xf numFmtId="0" fontId="38" fillId="2" borderId="39" xfId="0" applyFont="1" applyFill="1" applyBorder="1" applyAlignment="1">
      <alignment horizontal="center" vertical="center" wrapText="1"/>
    </xf>
    <xf numFmtId="0" fontId="35" fillId="7" borderId="41" xfId="0" applyFont="1" applyFill="1" applyBorder="1" applyAlignment="1">
      <alignment horizontal="center" vertical="center" wrapText="1"/>
    </xf>
    <xf numFmtId="0" fontId="35" fillId="7" borderId="42" xfId="0" applyFont="1" applyFill="1" applyBorder="1" applyAlignment="1">
      <alignment horizontal="center" vertical="center" wrapText="1"/>
    </xf>
    <xf numFmtId="0" fontId="35" fillId="7" borderId="43" xfId="0" applyFont="1" applyFill="1" applyBorder="1" applyAlignment="1">
      <alignment horizontal="center" vertical="center" wrapText="1"/>
    </xf>
    <xf numFmtId="0" fontId="35" fillId="7" borderId="44" xfId="0" applyFont="1" applyFill="1" applyBorder="1" applyAlignment="1">
      <alignment horizontal="center" vertical="center" wrapText="1"/>
    </xf>
    <xf numFmtId="0" fontId="36" fillId="2" borderId="45" xfId="0" applyFont="1" applyFill="1" applyBorder="1" applyAlignment="1">
      <alignment horizontal="center" vertical="center" wrapText="1"/>
    </xf>
    <xf numFmtId="0" fontId="35" fillId="7" borderId="46" xfId="0" applyFont="1" applyFill="1" applyBorder="1" applyAlignment="1">
      <alignment horizontal="center" vertical="center" wrapText="1"/>
    </xf>
    <xf numFmtId="0" fontId="36" fillId="2" borderId="36" xfId="0" applyFont="1" applyFill="1" applyBorder="1" applyAlignment="1">
      <alignment horizontal="center" vertical="center" wrapText="1"/>
    </xf>
    <xf numFmtId="0" fontId="36" fillId="0" borderId="36" xfId="0" applyFont="1" applyFill="1" applyBorder="1" applyAlignment="1">
      <alignment horizontal="center" vertical="center" wrapText="1"/>
    </xf>
    <xf numFmtId="0" fontId="37" fillId="2" borderId="35" xfId="0" applyFont="1" applyFill="1" applyBorder="1" applyAlignment="1">
      <alignment horizontal="center" vertical="center" wrapText="1"/>
    </xf>
    <xf numFmtId="0" fontId="39" fillId="2" borderId="36" xfId="0" quotePrefix="1" applyFont="1" applyFill="1" applyBorder="1" applyAlignment="1">
      <alignment horizontal="center" vertical="center" wrapText="1"/>
    </xf>
    <xf numFmtId="0" fontId="39" fillId="2" borderId="33" xfId="0" quotePrefix="1" applyFont="1" applyFill="1" applyBorder="1" applyAlignment="1">
      <alignment horizontal="center" vertical="center" wrapText="1"/>
    </xf>
    <xf numFmtId="0" fontId="36" fillId="2" borderId="35" xfId="0" applyFont="1" applyFill="1" applyBorder="1" applyAlignment="1">
      <alignment horizontal="center" vertical="center" wrapText="1"/>
    </xf>
    <xf numFmtId="0" fontId="39" fillId="2" borderId="39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35" fillId="7" borderId="31" xfId="0" applyFont="1" applyFill="1" applyBorder="1" applyAlignment="1">
      <alignment horizontal="center" vertical="center" wrapText="1"/>
    </xf>
    <xf numFmtId="0" fontId="35" fillId="7" borderId="34" xfId="0" applyFont="1" applyFill="1" applyBorder="1" applyAlignment="1">
      <alignment horizontal="center" vertical="center" wrapText="1"/>
    </xf>
    <xf numFmtId="0" fontId="35" fillId="7" borderId="40" xfId="0" applyFont="1" applyFill="1" applyBorder="1" applyAlignment="1">
      <alignment horizontal="center" vertical="center" wrapText="1"/>
    </xf>
    <xf numFmtId="0" fontId="35" fillId="7" borderId="48" xfId="0" applyFont="1" applyFill="1" applyBorder="1" applyAlignment="1">
      <alignment horizontal="center" vertical="center" wrapText="1"/>
    </xf>
    <xf numFmtId="0" fontId="35" fillId="7" borderId="49" xfId="0" applyFont="1" applyFill="1" applyBorder="1" applyAlignment="1">
      <alignment horizontal="center" vertical="center" wrapText="1"/>
    </xf>
    <xf numFmtId="0" fontId="37" fillId="8" borderId="51" xfId="0" applyFont="1" applyFill="1" applyBorder="1" applyAlignment="1">
      <alignment horizontal="center" vertical="center"/>
    </xf>
    <xf numFmtId="0" fontId="37" fillId="8" borderId="52" xfId="0" applyFont="1" applyFill="1" applyBorder="1" applyAlignment="1">
      <alignment horizontal="center" vertical="center"/>
    </xf>
    <xf numFmtId="0" fontId="40" fillId="8" borderId="53" xfId="0" applyFont="1" applyFill="1" applyBorder="1" applyAlignment="1">
      <alignment horizontal="left" vertical="center" wrapText="1"/>
    </xf>
    <xf numFmtId="0" fontId="26" fillId="6" borderId="0" xfId="0" applyFont="1" applyFill="1" applyBorder="1" applyAlignment="1">
      <alignment horizontal="center" vertical="center"/>
    </xf>
    <xf numFmtId="176" fontId="27" fillId="7" borderId="28" xfId="1" applyNumberFormat="1" applyFont="1" applyFill="1" applyBorder="1" applyAlignment="1">
      <alignment horizontal="center" vertical="center" wrapText="1"/>
    </xf>
    <xf numFmtId="176" fontId="27" fillId="7" borderId="29" xfId="1" applyNumberFormat="1" applyFont="1" applyFill="1" applyBorder="1" applyAlignment="1">
      <alignment horizontal="center" vertical="center" wrapText="1"/>
    </xf>
    <xf numFmtId="0" fontId="35" fillId="7" borderId="32" xfId="0" applyFont="1" applyFill="1" applyBorder="1" applyAlignment="1">
      <alignment horizontal="center" vertical="center" wrapText="1"/>
    </xf>
    <xf numFmtId="0" fontId="35" fillId="7" borderId="35" xfId="0" applyFont="1" applyFill="1" applyBorder="1" applyAlignment="1">
      <alignment horizontal="center" vertical="center" wrapText="1"/>
    </xf>
    <xf numFmtId="0" fontId="35" fillId="7" borderId="38" xfId="0" applyFont="1" applyFill="1" applyBorder="1" applyAlignment="1">
      <alignment horizontal="center" vertical="center" wrapText="1"/>
    </xf>
    <xf numFmtId="0" fontId="36" fillId="2" borderId="47" xfId="0" applyFont="1" applyFill="1" applyBorder="1" applyAlignment="1">
      <alignment horizontal="center" vertical="center" wrapText="1"/>
    </xf>
    <xf numFmtId="0" fontId="36" fillId="2" borderId="46" xfId="0" applyFont="1" applyFill="1" applyBorder="1" applyAlignment="1">
      <alignment horizontal="center" vertical="center" wrapText="1"/>
    </xf>
    <xf numFmtId="0" fontId="35" fillId="7" borderId="50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3259" y="53230"/>
          <a:ext cx="2511850" cy="200800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27605" y="149880"/>
          <a:ext cx="1609223" cy="340006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03667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3521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2189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220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642217</xdr:colOff>
      <xdr:row>27</xdr:row>
      <xdr:rowOff>95249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1167" y="8705849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03803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4358" y="63444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9526" y="459528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4844" y="7874793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37</xdr:row>
      <xdr:rowOff>0</xdr:rowOff>
    </xdr:from>
    <xdr:to>
      <xdr:col>6</xdr:col>
      <xdr:colOff>304800</xdr:colOff>
      <xdr:row>38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124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304800</xdr:colOff>
      <xdr:row>35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76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373350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49800" y="575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4980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73"/>
  <sheetViews>
    <sheetView view="pageBreakPreview" zoomScale="145" zoomScaleNormal="100" zoomScaleSheetLayoutView="145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82"/>
      <c r="D1" s="82"/>
      <c r="E1" s="82"/>
      <c r="F1" s="82"/>
      <c r="G1" s="82"/>
      <c r="H1" s="82"/>
      <c r="I1" s="7"/>
      <c r="J1" s="3"/>
      <c r="K1" s="1"/>
    </row>
    <row r="2" spans="1:17" ht="15" customHeight="1">
      <c r="A2" s="6"/>
      <c r="B2" s="6"/>
      <c r="C2" s="85"/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9" t="s">
        <v>8</v>
      </c>
      <c r="J2" s="10" t="s">
        <v>9</v>
      </c>
      <c r="K2" s="11"/>
    </row>
    <row r="3" spans="1:17" s="1" customFormat="1" ht="15" customHeight="1">
      <c r="A3" s="6"/>
      <c r="B3" s="6"/>
      <c r="C3" s="85"/>
      <c r="D3" s="8">
        <v>45040</v>
      </c>
      <c r="E3" s="8">
        <v>45041</v>
      </c>
      <c r="F3" s="8">
        <v>45042</v>
      </c>
      <c r="G3" s="8">
        <v>45043</v>
      </c>
      <c r="H3" s="8">
        <v>45044</v>
      </c>
      <c r="I3" s="9">
        <v>45045</v>
      </c>
      <c r="J3" s="10">
        <v>45046</v>
      </c>
      <c r="K3" s="11"/>
    </row>
    <row r="4" spans="1:17" s="1" customFormat="1" ht="37.5" customHeight="1">
      <c r="A4" s="12"/>
      <c r="B4" s="12"/>
      <c r="C4" s="86" t="s">
        <v>10</v>
      </c>
      <c r="D4" s="13" t="s">
        <v>11</v>
      </c>
      <c r="E4" s="14" t="s">
        <v>12</v>
      </c>
      <c r="F4" s="13" t="s">
        <v>13</v>
      </c>
      <c r="G4" s="13" t="s">
        <v>14</v>
      </c>
      <c r="H4" s="14" t="s">
        <v>15</v>
      </c>
      <c r="I4" s="13" t="s">
        <v>16</v>
      </c>
      <c r="J4" s="13" t="s">
        <v>17</v>
      </c>
      <c r="K4" s="15"/>
    </row>
    <row r="5" spans="1:17" s="1" customFormat="1" ht="19.5" customHeight="1">
      <c r="A5" s="12"/>
      <c r="B5" s="12"/>
      <c r="C5" s="83"/>
      <c r="D5" s="16" t="s">
        <v>1</v>
      </c>
      <c r="E5" s="17" t="s">
        <v>1</v>
      </c>
      <c r="F5" s="16" t="s">
        <v>18</v>
      </c>
      <c r="G5" s="16" t="s">
        <v>18</v>
      </c>
      <c r="H5" s="17" t="s">
        <v>18</v>
      </c>
      <c r="I5" s="16" t="s">
        <v>18</v>
      </c>
      <c r="J5" s="16" t="s">
        <v>18</v>
      </c>
      <c r="K5" s="18"/>
    </row>
    <row r="6" spans="1:17" s="1" customFormat="1" ht="27.75" customHeight="1">
      <c r="A6" s="12"/>
      <c r="B6" s="12"/>
      <c r="C6" s="83"/>
      <c r="D6" s="19" t="s">
        <v>19</v>
      </c>
      <c r="E6" s="19" t="s">
        <v>20</v>
      </c>
      <c r="F6" s="19" t="s">
        <v>21</v>
      </c>
      <c r="G6" s="19" t="s">
        <v>22</v>
      </c>
      <c r="H6" s="19" t="s">
        <v>23</v>
      </c>
      <c r="I6" s="16" t="s">
        <v>24</v>
      </c>
      <c r="J6" s="16" t="s">
        <v>25</v>
      </c>
      <c r="K6" s="18"/>
    </row>
    <row r="7" spans="1:17" s="1" customFormat="1" ht="19.5" customHeight="1">
      <c r="A7" s="12"/>
      <c r="B7" s="12"/>
      <c r="C7" s="83"/>
      <c r="D7" s="16" t="s">
        <v>26</v>
      </c>
      <c r="E7" s="16" t="s">
        <v>27</v>
      </c>
      <c r="F7" s="16" t="s">
        <v>28</v>
      </c>
      <c r="G7" s="16" t="s">
        <v>29</v>
      </c>
      <c r="H7" s="16" t="s">
        <v>30</v>
      </c>
      <c r="I7" s="16" t="s">
        <v>31</v>
      </c>
      <c r="J7" s="16" t="s">
        <v>32</v>
      </c>
      <c r="K7" s="18"/>
      <c r="Q7" s="13"/>
    </row>
    <row r="8" spans="1:17" s="1" customFormat="1" ht="19.5" customHeight="1">
      <c r="A8" s="12"/>
      <c r="B8" s="12"/>
      <c r="C8" s="87"/>
      <c r="D8" s="16" t="s">
        <v>33</v>
      </c>
      <c r="E8" s="17" t="s">
        <v>34</v>
      </c>
      <c r="F8" s="16" t="s">
        <v>34</v>
      </c>
      <c r="G8" s="16" t="s">
        <v>34</v>
      </c>
      <c r="H8" s="17" t="s">
        <v>35</v>
      </c>
      <c r="I8" s="16" t="s">
        <v>34</v>
      </c>
      <c r="J8" s="16" t="s">
        <v>34</v>
      </c>
      <c r="K8" s="18"/>
      <c r="Q8" s="16"/>
    </row>
    <row r="9" spans="1:17" s="1" customFormat="1" ht="15" customHeight="1">
      <c r="A9" s="12"/>
      <c r="B9" s="12"/>
      <c r="C9" s="88" t="s">
        <v>221</v>
      </c>
      <c r="D9" s="16" t="s">
        <v>38</v>
      </c>
      <c r="E9" s="16" t="s">
        <v>37</v>
      </c>
      <c r="F9" s="16" t="s">
        <v>37</v>
      </c>
      <c r="G9" s="16" t="s">
        <v>38</v>
      </c>
      <c r="H9" s="16" t="s">
        <v>37</v>
      </c>
      <c r="I9" s="16" t="s">
        <v>37</v>
      </c>
      <c r="J9" s="16" t="s">
        <v>37</v>
      </c>
      <c r="K9" s="18"/>
      <c r="Q9" s="19"/>
    </row>
    <row r="10" spans="1:17" s="1" customFormat="1" ht="15" customHeight="1">
      <c r="A10" s="12"/>
      <c r="B10" s="12"/>
      <c r="C10" s="89"/>
      <c r="D10" s="20" t="s">
        <v>39</v>
      </c>
      <c r="E10" s="20" t="s">
        <v>39</v>
      </c>
      <c r="F10" s="20" t="s">
        <v>39</v>
      </c>
      <c r="G10" s="20" t="s">
        <v>39</v>
      </c>
      <c r="H10" s="20" t="s">
        <v>40</v>
      </c>
      <c r="I10" s="20" t="s">
        <v>39</v>
      </c>
      <c r="J10" s="20" t="s">
        <v>39</v>
      </c>
      <c r="K10" s="21"/>
      <c r="L10" s="22" t="s">
        <v>41</v>
      </c>
      <c r="O10" s="13"/>
      <c r="Q10" s="16"/>
    </row>
    <row r="11" spans="1:17" s="1" customFormat="1" ht="15" customHeight="1">
      <c r="A11" s="12"/>
      <c r="B11" s="12"/>
      <c r="C11" s="90"/>
      <c r="D11" s="20" t="s">
        <v>42</v>
      </c>
      <c r="E11" s="20" t="s">
        <v>42</v>
      </c>
      <c r="F11" s="20" t="s">
        <v>43</v>
      </c>
      <c r="G11" s="20" t="s">
        <v>42</v>
      </c>
      <c r="H11" s="20" t="s">
        <v>43</v>
      </c>
      <c r="I11" s="20" t="s">
        <v>42</v>
      </c>
      <c r="J11" s="20" t="s">
        <v>43</v>
      </c>
      <c r="K11" s="18"/>
      <c r="L11" s="19" t="s">
        <v>44</v>
      </c>
      <c r="M11" s="13"/>
      <c r="O11" s="19"/>
      <c r="Q11" s="16"/>
    </row>
    <row r="12" spans="1:17" s="1" customFormat="1" ht="15" customHeight="1">
      <c r="A12" s="12"/>
      <c r="B12" s="12"/>
      <c r="C12" s="23" t="s">
        <v>45</v>
      </c>
      <c r="D12" s="24" t="s">
        <v>47</v>
      </c>
      <c r="E12" s="24" t="s">
        <v>46</v>
      </c>
      <c r="F12" s="24" t="s">
        <v>46</v>
      </c>
      <c r="G12" s="24" t="s">
        <v>46</v>
      </c>
      <c r="H12" s="24" t="s">
        <v>46</v>
      </c>
      <c r="I12" s="24" t="s">
        <v>48</v>
      </c>
      <c r="J12" s="24" t="s">
        <v>48</v>
      </c>
      <c r="K12" s="18"/>
      <c r="L12" s="19" t="s">
        <v>49</v>
      </c>
      <c r="M12" s="16"/>
      <c r="O12" s="16"/>
    </row>
    <row r="13" spans="1:17" s="1" customFormat="1" ht="36.75" customHeight="1">
      <c r="A13" s="12"/>
      <c r="B13" s="12"/>
      <c r="C13" s="25" t="s">
        <v>50</v>
      </c>
      <c r="D13" s="16" t="s">
        <v>52</v>
      </c>
      <c r="E13" s="16" t="s">
        <v>222</v>
      </c>
      <c r="F13" s="16" t="s">
        <v>53</v>
      </c>
      <c r="G13" s="16" t="s">
        <v>51</v>
      </c>
      <c r="H13" s="17" t="s">
        <v>222</v>
      </c>
      <c r="I13" s="91" t="s">
        <v>53</v>
      </c>
      <c r="J13" s="94" t="s">
        <v>51</v>
      </c>
      <c r="K13" s="21"/>
      <c r="L13" s="16" t="s">
        <v>54</v>
      </c>
      <c r="M13" s="19"/>
      <c r="O13" s="16"/>
    </row>
    <row r="14" spans="1:17" s="1" customFormat="1" ht="15" customHeight="1">
      <c r="A14" s="12"/>
      <c r="B14" s="12"/>
      <c r="C14" s="23" t="s">
        <v>55</v>
      </c>
      <c r="D14" s="24" t="s">
        <v>46</v>
      </c>
      <c r="E14" s="24" t="s">
        <v>46</v>
      </c>
      <c r="F14" s="24" t="s">
        <v>46</v>
      </c>
      <c r="G14" s="24" t="s">
        <v>46</v>
      </c>
      <c r="H14" s="24" t="s">
        <v>46</v>
      </c>
      <c r="I14" s="92"/>
      <c r="J14" s="95"/>
      <c r="K14" s="21"/>
      <c r="L14" s="16" t="s">
        <v>33</v>
      </c>
      <c r="M14" s="16"/>
      <c r="N14" s="13" t="s">
        <v>56</v>
      </c>
    </row>
    <row r="15" spans="1:17" s="1" customFormat="1" ht="36.75" customHeight="1">
      <c r="A15" s="12"/>
      <c r="B15" s="12"/>
      <c r="C15" s="25" t="s">
        <v>57</v>
      </c>
      <c r="D15" s="19" t="s">
        <v>58</v>
      </c>
      <c r="E15" s="19" t="s">
        <v>59</v>
      </c>
      <c r="F15" s="19" t="s">
        <v>113</v>
      </c>
      <c r="G15" s="19" t="s">
        <v>223</v>
      </c>
      <c r="H15" s="19" t="s">
        <v>113</v>
      </c>
      <c r="I15" s="93"/>
      <c r="J15" s="96"/>
      <c r="K15" s="21"/>
      <c r="L15" s="26" t="s">
        <v>60</v>
      </c>
      <c r="M15" s="14"/>
      <c r="N15" s="19" t="s">
        <v>61</v>
      </c>
      <c r="Q15" s="13"/>
    </row>
    <row r="16" spans="1:17" s="1" customFormat="1" ht="15" customHeight="1">
      <c r="A16" s="12"/>
      <c r="B16" s="12"/>
      <c r="C16" s="23" t="s">
        <v>45</v>
      </c>
      <c r="D16" s="24" t="s">
        <v>62</v>
      </c>
      <c r="E16" s="24" t="s">
        <v>62</v>
      </c>
      <c r="F16" s="24" t="s">
        <v>62</v>
      </c>
      <c r="G16" s="24" t="s">
        <v>62</v>
      </c>
      <c r="H16" s="24" t="s">
        <v>62</v>
      </c>
      <c r="I16" s="24" t="s">
        <v>46</v>
      </c>
      <c r="J16" s="24" t="s">
        <v>46</v>
      </c>
      <c r="K16" s="18"/>
      <c r="M16" s="17"/>
      <c r="N16" s="19" t="s">
        <v>63</v>
      </c>
      <c r="O16" s="14"/>
      <c r="Q16" s="16"/>
    </row>
    <row r="17" spans="1:17" s="1" customFormat="1" ht="37.5" customHeight="1">
      <c r="A17" s="12"/>
      <c r="B17" s="12"/>
      <c r="C17" s="83" t="s">
        <v>64</v>
      </c>
      <c r="D17" s="13" t="s">
        <v>65</v>
      </c>
      <c r="E17" s="13" t="s">
        <v>66</v>
      </c>
      <c r="F17" s="14" t="s">
        <v>67</v>
      </c>
      <c r="G17" s="13" t="s">
        <v>68</v>
      </c>
      <c r="H17" s="14" t="s">
        <v>69</v>
      </c>
      <c r="I17" s="14" t="s">
        <v>70</v>
      </c>
      <c r="J17" s="13" t="s">
        <v>71</v>
      </c>
      <c r="K17" s="27"/>
      <c r="L17" s="28" t="s">
        <v>72</v>
      </c>
      <c r="N17" s="29" t="s">
        <v>35</v>
      </c>
      <c r="O17" s="17"/>
      <c r="Q17" s="16"/>
    </row>
    <row r="18" spans="1:17" s="1" customFormat="1" ht="27.75" customHeight="1">
      <c r="A18" s="12"/>
      <c r="B18" s="12"/>
      <c r="C18" s="83"/>
      <c r="D18" s="19" t="s">
        <v>1</v>
      </c>
      <c r="E18" s="19" t="s">
        <v>73</v>
      </c>
      <c r="F18" s="29" t="s">
        <v>1</v>
      </c>
      <c r="G18" s="19" t="s">
        <v>1</v>
      </c>
      <c r="H18" s="29" t="s">
        <v>1</v>
      </c>
      <c r="I18" s="17" t="s">
        <v>18</v>
      </c>
      <c r="J18" s="19" t="s">
        <v>74</v>
      </c>
      <c r="K18" s="18"/>
      <c r="L18" s="17" t="s">
        <v>75</v>
      </c>
      <c r="O18" s="13" t="s">
        <v>76</v>
      </c>
      <c r="Q18" s="14" t="s">
        <v>77</v>
      </c>
    </row>
    <row r="19" spans="1:17" s="1" customFormat="1" ht="27.75" customHeight="1">
      <c r="A19" s="12"/>
      <c r="B19" s="12"/>
      <c r="C19" s="83"/>
      <c r="D19" s="19" t="s">
        <v>22</v>
      </c>
      <c r="E19" s="19" t="s">
        <v>78</v>
      </c>
      <c r="F19" s="17" t="s">
        <v>79</v>
      </c>
      <c r="G19" s="16" t="s">
        <v>54</v>
      </c>
      <c r="H19" s="17" t="s">
        <v>80</v>
      </c>
      <c r="I19" s="29" t="s">
        <v>81</v>
      </c>
      <c r="J19" s="17" t="s">
        <v>82</v>
      </c>
      <c r="K19" s="18"/>
      <c r="L19" s="16" t="s">
        <v>83</v>
      </c>
      <c r="O19" s="19" t="s">
        <v>84</v>
      </c>
      <c r="Q19" s="19" t="s">
        <v>85</v>
      </c>
    </row>
    <row r="20" spans="1:17" s="1" customFormat="1" ht="18.75" customHeight="1">
      <c r="A20" s="12"/>
      <c r="B20" s="12"/>
      <c r="C20" s="83"/>
      <c r="D20" s="16" t="s">
        <v>86</v>
      </c>
      <c r="E20" s="16" t="s">
        <v>0</v>
      </c>
      <c r="F20" s="17" t="s">
        <v>87</v>
      </c>
      <c r="G20" s="16" t="s">
        <v>88</v>
      </c>
      <c r="H20" s="17" t="s">
        <v>89</v>
      </c>
      <c r="I20" s="16" t="s">
        <v>90</v>
      </c>
      <c r="J20" s="17" t="s">
        <v>34</v>
      </c>
      <c r="K20" s="30"/>
      <c r="L20" s="16" t="s">
        <v>33</v>
      </c>
      <c r="M20" s="14"/>
      <c r="O20" s="16" t="s">
        <v>35</v>
      </c>
      <c r="Q20" s="17" t="s">
        <v>0</v>
      </c>
    </row>
    <row r="21" spans="1:17" s="1" customFormat="1" ht="19.5" customHeight="1">
      <c r="A21" s="12"/>
      <c r="B21" s="12"/>
      <c r="C21" s="83"/>
      <c r="D21" s="17" t="s">
        <v>35</v>
      </c>
      <c r="E21" s="16"/>
      <c r="F21" s="16" t="s">
        <v>91</v>
      </c>
      <c r="G21" s="16" t="s">
        <v>0</v>
      </c>
      <c r="H21" s="16" t="s">
        <v>33</v>
      </c>
      <c r="I21" s="16" t="s">
        <v>35</v>
      </c>
      <c r="J21" s="17"/>
      <c r="K21" s="18"/>
      <c r="L21" s="17"/>
      <c r="M21" s="17"/>
    </row>
    <row r="22" spans="1:17" s="1" customFormat="1" ht="19.5" customHeight="1">
      <c r="A22" s="12"/>
      <c r="B22" s="12"/>
      <c r="C22" s="31" t="str">
        <f>C29</f>
        <v>Plus bar</v>
      </c>
      <c r="D22" s="20" t="s">
        <v>92</v>
      </c>
      <c r="E22" s="20" t="s">
        <v>93</v>
      </c>
      <c r="F22" s="26" t="s">
        <v>92</v>
      </c>
      <c r="G22" s="20" t="s">
        <v>93</v>
      </c>
      <c r="H22" s="26" t="s">
        <v>60</v>
      </c>
      <c r="I22" s="26" t="s">
        <v>60</v>
      </c>
      <c r="J22" s="32" t="s">
        <v>60</v>
      </c>
      <c r="K22" s="33"/>
      <c r="M22" s="17"/>
    </row>
    <row r="23" spans="1:17" s="1" customFormat="1" ht="15" customHeight="1">
      <c r="A23" s="12"/>
      <c r="B23" s="12"/>
      <c r="C23" s="34" t="s">
        <v>45</v>
      </c>
      <c r="D23" s="24" t="s">
        <v>46</v>
      </c>
      <c r="E23" s="24" t="s">
        <v>46</v>
      </c>
      <c r="F23" s="24" t="s">
        <v>46</v>
      </c>
      <c r="G23" s="24" t="s">
        <v>46</v>
      </c>
      <c r="H23" s="24" t="s">
        <v>46</v>
      </c>
      <c r="I23" s="24" t="s">
        <v>48</v>
      </c>
      <c r="J23" s="35" t="s">
        <v>48</v>
      </c>
      <c r="K23" s="18"/>
      <c r="M23" s="17"/>
      <c r="P23" s="14"/>
    </row>
    <row r="24" spans="1:17" s="1" customFormat="1" ht="37.5" customHeight="1">
      <c r="A24" s="12"/>
      <c r="B24" s="12"/>
      <c r="C24" s="83" t="s">
        <v>94</v>
      </c>
      <c r="D24" s="14" t="s">
        <v>77</v>
      </c>
      <c r="E24" s="13" t="s">
        <v>95</v>
      </c>
      <c r="F24" s="14" t="s">
        <v>96</v>
      </c>
      <c r="G24" s="36" t="s">
        <v>97</v>
      </c>
      <c r="H24" s="14" t="s">
        <v>98</v>
      </c>
      <c r="I24" s="14" t="s">
        <v>99</v>
      </c>
      <c r="J24" s="14" t="s">
        <v>72</v>
      </c>
      <c r="K24" s="37"/>
      <c r="L24" s="14" t="s">
        <v>99</v>
      </c>
      <c r="M24" s="16"/>
      <c r="O24" s="13" t="s">
        <v>100</v>
      </c>
      <c r="P24" s="17"/>
    </row>
    <row r="25" spans="1:17" s="1" customFormat="1" ht="27.75" customHeight="1">
      <c r="A25" s="12"/>
      <c r="B25" s="12"/>
      <c r="C25" s="83"/>
      <c r="D25" s="19" t="s">
        <v>85</v>
      </c>
      <c r="E25" s="19" t="s">
        <v>101</v>
      </c>
      <c r="F25" s="38" t="s">
        <v>102</v>
      </c>
      <c r="G25" s="39" t="s">
        <v>75</v>
      </c>
      <c r="H25" s="17" t="s">
        <v>1</v>
      </c>
      <c r="I25" s="17" t="s">
        <v>1</v>
      </c>
      <c r="J25" s="17" t="s">
        <v>75</v>
      </c>
      <c r="K25" s="40"/>
      <c r="L25" s="17" t="s">
        <v>1</v>
      </c>
      <c r="M25" s="26"/>
      <c r="O25" s="19" t="s">
        <v>103</v>
      </c>
      <c r="P25" s="17"/>
    </row>
    <row r="26" spans="1:17" s="1" customFormat="1" ht="27.75" customHeight="1">
      <c r="A26" s="12"/>
      <c r="B26" s="12"/>
      <c r="C26" s="83"/>
      <c r="D26" s="16" t="s">
        <v>0</v>
      </c>
      <c r="E26" s="19" t="s">
        <v>75</v>
      </c>
      <c r="F26" s="17" t="s">
        <v>104</v>
      </c>
      <c r="G26" s="41" t="s">
        <v>105</v>
      </c>
      <c r="H26" s="16" t="s">
        <v>106</v>
      </c>
      <c r="I26" s="16" t="s">
        <v>107</v>
      </c>
      <c r="J26" s="16" t="s">
        <v>83</v>
      </c>
      <c r="K26" s="40"/>
      <c r="L26" s="16" t="s">
        <v>107</v>
      </c>
      <c r="O26" s="16" t="s">
        <v>35</v>
      </c>
      <c r="P26" s="17"/>
    </row>
    <row r="27" spans="1:17" s="1" customFormat="1" ht="20.25" customHeight="1">
      <c r="A27" s="12"/>
      <c r="B27" s="12"/>
      <c r="C27" s="83"/>
      <c r="D27" s="16"/>
      <c r="E27" s="16" t="s">
        <v>108</v>
      </c>
      <c r="F27" s="17" t="s">
        <v>109</v>
      </c>
      <c r="G27" s="42" t="s">
        <v>0</v>
      </c>
      <c r="H27" s="16" t="s">
        <v>110</v>
      </c>
      <c r="I27" s="16" t="s">
        <v>111</v>
      </c>
      <c r="J27" s="16" t="s">
        <v>0</v>
      </c>
      <c r="K27" s="33"/>
      <c r="L27" s="43" t="s">
        <v>111</v>
      </c>
      <c r="P27" s="16"/>
    </row>
    <row r="28" spans="1:17" s="1" customFormat="1" ht="19.5" customHeight="1">
      <c r="A28" s="12"/>
      <c r="B28" s="12"/>
      <c r="C28" s="83"/>
      <c r="D28" s="17"/>
      <c r="E28" s="16"/>
      <c r="F28" s="16"/>
      <c r="G28" s="16"/>
      <c r="H28" s="17" t="s">
        <v>0</v>
      </c>
      <c r="I28" s="17" t="s">
        <v>35</v>
      </c>
      <c r="J28" s="17"/>
      <c r="K28" s="18"/>
      <c r="L28" s="17" t="s">
        <v>35</v>
      </c>
    </row>
    <row r="29" spans="1:17" s="1" customFormat="1" ht="19.5" customHeight="1">
      <c r="A29" s="12"/>
      <c r="B29" s="12"/>
      <c r="C29" s="44" t="s">
        <v>36</v>
      </c>
      <c r="D29" s="20" t="s">
        <v>92</v>
      </c>
      <c r="E29" s="26" t="s">
        <v>60</v>
      </c>
      <c r="F29" s="20" t="s">
        <v>60</v>
      </c>
      <c r="G29" s="26"/>
      <c r="H29" s="20" t="s">
        <v>92</v>
      </c>
      <c r="I29" s="26" t="s">
        <v>60</v>
      </c>
      <c r="J29" s="26" t="s">
        <v>60</v>
      </c>
      <c r="K29" s="21"/>
      <c r="L29" s="20" t="s">
        <v>60</v>
      </c>
    </row>
    <row r="30" spans="1:17" s="1" customFormat="1" ht="15" customHeight="1">
      <c r="A30" s="12"/>
      <c r="B30" s="12"/>
      <c r="C30" s="34" t="s">
        <v>45</v>
      </c>
      <c r="D30" s="24" t="s">
        <v>46</v>
      </c>
      <c r="E30" s="24" t="s">
        <v>46</v>
      </c>
      <c r="F30" s="24" t="s">
        <v>46</v>
      </c>
      <c r="G30" s="24" t="s">
        <v>46</v>
      </c>
      <c r="H30" s="24" t="s">
        <v>46</v>
      </c>
      <c r="I30" s="24" t="s">
        <v>48</v>
      </c>
      <c r="J30" s="24" t="s">
        <v>48</v>
      </c>
      <c r="K30" s="18"/>
      <c r="L30" s="17"/>
    </row>
    <row r="31" spans="1:17" s="1" customFormat="1" ht="95.25" customHeight="1">
      <c r="A31" s="45"/>
      <c r="B31" s="45"/>
      <c r="C31" s="46"/>
      <c r="D31" s="84" t="s">
        <v>112</v>
      </c>
      <c r="E31" s="84"/>
      <c r="F31" s="84"/>
      <c r="G31" s="84"/>
      <c r="H31" s="84"/>
      <c r="I31" s="84"/>
      <c r="J31" s="84"/>
      <c r="L31" s="17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17"/>
    </row>
    <row r="33" spans="3:11" s="1" customFormat="1" ht="15" customHeight="1">
      <c r="C33" s="4"/>
      <c r="D33" s="4"/>
      <c r="E33" s="20"/>
      <c r="F33" s="4"/>
      <c r="G33" s="4"/>
      <c r="H33" s="4"/>
      <c r="I33" s="4"/>
      <c r="J33" s="4"/>
      <c r="K33" s="4"/>
    </row>
    <row r="34" spans="3:11" s="6" customFormat="1" ht="15" customHeight="1">
      <c r="C34" s="47"/>
      <c r="D34" s="47"/>
      <c r="E34" s="47"/>
      <c r="F34" s="47"/>
      <c r="G34" s="47"/>
      <c r="H34" s="47"/>
      <c r="I34" s="47"/>
      <c r="J34" s="47"/>
      <c r="K34" s="47"/>
    </row>
    <row r="35" spans="3:11" s="6" customFormat="1" ht="15" customHeight="1">
      <c r="C35" s="47"/>
      <c r="D35" s="47"/>
      <c r="E35" s="47"/>
      <c r="F35" s="47"/>
      <c r="G35" s="47"/>
      <c r="H35" s="48"/>
      <c r="I35" s="47"/>
      <c r="J35" s="47"/>
      <c r="K35" s="47"/>
    </row>
    <row r="36" spans="3:11" s="6" customFormat="1" ht="15" customHeight="1">
      <c r="C36" s="47"/>
      <c r="D36" s="47"/>
      <c r="E36" s="14"/>
      <c r="F36" s="48"/>
      <c r="G36" s="47"/>
      <c r="H36" s="49"/>
      <c r="I36" s="47"/>
      <c r="J36" s="47"/>
      <c r="K36" s="47"/>
    </row>
    <row r="37" spans="3:11" s="6" customFormat="1" ht="15" customHeight="1">
      <c r="C37" s="47"/>
      <c r="D37" s="14"/>
      <c r="E37" s="29"/>
      <c r="F37" s="49"/>
      <c r="G37" s="50"/>
      <c r="H37" s="49"/>
      <c r="I37" s="47"/>
      <c r="J37" s="47"/>
      <c r="K37" s="47"/>
    </row>
    <row r="38" spans="3:11" s="6" customFormat="1" ht="15" customHeight="1">
      <c r="C38" s="47"/>
      <c r="D38" s="19"/>
      <c r="E38" s="17"/>
      <c r="F38" s="13"/>
      <c r="G38" s="51"/>
      <c r="H38" s="52"/>
      <c r="I38" s="47"/>
      <c r="J38" s="47"/>
      <c r="K38" s="47"/>
    </row>
    <row r="39" spans="3:11" s="6" customFormat="1" ht="15" customHeight="1">
      <c r="C39" s="47"/>
      <c r="D39" s="17"/>
      <c r="E39" s="17"/>
      <c r="F39" s="19"/>
      <c r="G39" s="53"/>
      <c r="H39" s="52"/>
      <c r="I39" s="47"/>
      <c r="J39" s="47"/>
      <c r="K39" s="47"/>
    </row>
    <row r="40" spans="3:11" s="6" customFormat="1" ht="15" customHeight="1">
      <c r="C40" s="47"/>
      <c r="D40" s="16"/>
      <c r="E40" s="16"/>
      <c r="F40" s="19"/>
      <c r="G40" s="51"/>
      <c r="H40" s="52"/>
      <c r="I40" s="47"/>
      <c r="J40" s="47"/>
      <c r="K40" s="47"/>
    </row>
    <row r="41" spans="3:11" s="6" customFormat="1" ht="15" customHeight="1">
      <c r="C41" s="47"/>
      <c r="D41" s="47"/>
      <c r="E41" s="49"/>
      <c r="F41" s="16"/>
      <c r="G41" s="47"/>
      <c r="H41" s="47"/>
      <c r="I41" s="47"/>
      <c r="J41" s="47"/>
      <c r="K41" s="47"/>
    </row>
    <row r="42" spans="3:11" s="6" customFormat="1" ht="15" customHeight="1">
      <c r="C42" s="47"/>
      <c r="D42" s="47"/>
      <c r="E42" s="52"/>
      <c r="F42" s="47"/>
      <c r="G42" s="47"/>
      <c r="H42" s="47"/>
      <c r="I42" s="47"/>
      <c r="J42" s="47"/>
      <c r="K42" s="47"/>
    </row>
    <row r="43" spans="3:11" s="6" customFormat="1" ht="15" customHeight="1">
      <c r="C43" s="47"/>
      <c r="D43" s="47"/>
      <c r="E43" s="47"/>
      <c r="F43" s="47"/>
      <c r="G43" s="47"/>
      <c r="H43" s="47"/>
      <c r="I43" s="47"/>
      <c r="J43" s="47"/>
      <c r="K43" s="47"/>
    </row>
    <row r="44" spans="3:11" s="6" customFormat="1" ht="15" customHeight="1">
      <c r="C44" s="47"/>
      <c r="D44" s="47"/>
      <c r="E44" s="47"/>
      <c r="F44" s="47"/>
      <c r="G44" s="47"/>
      <c r="H44" s="47"/>
      <c r="I44" s="47"/>
      <c r="J44" s="47"/>
      <c r="K44" s="47"/>
    </row>
    <row r="45" spans="3:11" s="1" customFormat="1" ht="15" customHeight="1">
      <c r="C45" s="4"/>
      <c r="D45" s="4"/>
      <c r="E45" s="4"/>
      <c r="F45" s="4"/>
      <c r="G45" s="4"/>
      <c r="H45" s="4"/>
      <c r="I45" s="4"/>
      <c r="J45" s="4"/>
      <c r="K45" s="4"/>
    </row>
    <row r="46" spans="3:11" s="1" customFormat="1" ht="15" customHeight="1">
      <c r="C46" s="4"/>
      <c r="D46" s="4"/>
      <c r="E46" s="4"/>
      <c r="F46" s="4"/>
      <c r="G46" s="4"/>
      <c r="H46" s="4"/>
      <c r="I46" s="4"/>
      <c r="J46" s="4"/>
      <c r="K46" s="4"/>
    </row>
    <row r="47" spans="3:11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1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81"/>
  <sheetViews>
    <sheetView tabSelected="1" zoomScale="190" zoomScaleNormal="19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105"/>
      <c r="C1" s="105"/>
      <c r="D1" s="105"/>
      <c r="E1" s="105"/>
      <c r="F1" s="105"/>
      <c r="G1" s="105"/>
      <c r="H1" s="105"/>
      <c r="I1" s="105"/>
      <c r="J1" s="105"/>
      <c r="K1" s="1"/>
    </row>
    <row r="2" spans="2:17" ht="22.5" customHeight="1">
      <c r="B2" s="106" t="s">
        <v>114</v>
      </c>
      <c r="C2" s="106"/>
      <c r="D2" s="54" t="s">
        <v>3</v>
      </c>
      <c r="E2" s="54" t="s">
        <v>115</v>
      </c>
      <c r="F2" s="55" t="s">
        <v>5</v>
      </c>
      <c r="G2" s="54" t="s">
        <v>116</v>
      </c>
      <c r="H2" s="54" t="s">
        <v>7</v>
      </c>
      <c r="I2" s="56" t="s">
        <v>117</v>
      </c>
      <c r="J2" s="57" t="s">
        <v>9</v>
      </c>
      <c r="K2" s="58"/>
    </row>
    <row r="3" spans="2:17" ht="22.5" customHeight="1">
      <c r="B3" s="107"/>
      <c r="C3" s="107"/>
      <c r="D3" s="59">
        <v>45040</v>
      </c>
      <c r="E3" s="59">
        <f>D3+1</f>
        <v>45041</v>
      </c>
      <c r="F3" s="60">
        <f>D3+2</f>
        <v>45042</v>
      </c>
      <c r="G3" s="59">
        <f>D3+3</f>
        <v>45043</v>
      </c>
      <c r="H3" s="59">
        <f>D3+4</f>
        <v>45044</v>
      </c>
      <c r="I3" s="61">
        <f>D3+5</f>
        <v>45045</v>
      </c>
      <c r="J3" s="62">
        <f>D3+6</f>
        <v>45046</v>
      </c>
      <c r="K3" s="1"/>
    </row>
    <row r="4" spans="2:17" ht="39.75" customHeight="1">
      <c r="B4" s="97" t="s">
        <v>118</v>
      </c>
      <c r="C4" s="108" t="s">
        <v>119</v>
      </c>
      <c r="D4" s="63" t="s">
        <v>120</v>
      </c>
      <c r="E4" s="63" t="s">
        <v>121</v>
      </c>
      <c r="F4" s="63" t="s">
        <v>122</v>
      </c>
      <c r="G4" s="63" t="s">
        <v>123</v>
      </c>
      <c r="H4" s="63" t="s">
        <v>124</v>
      </c>
      <c r="I4" s="63" t="s">
        <v>125</v>
      </c>
      <c r="J4" s="63" t="s">
        <v>126</v>
      </c>
      <c r="K4" s="1"/>
    </row>
    <row r="5" spans="2:17" ht="23.25" customHeight="1">
      <c r="B5" s="98"/>
      <c r="C5" s="109"/>
      <c r="D5" s="64" t="s">
        <v>2</v>
      </c>
      <c r="E5" s="64" t="s">
        <v>2</v>
      </c>
      <c r="F5" s="64" t="s">
        <v>127</v>
      </c>
      <c r="G5" s="64" t="s">
        <v>127</v>
      </c>
      <c r="H5" s="64" t="s">
        <v>127</v>
      </c>
      <c r="I5" s="64" t="s">
        <v>2</v>
      </c>
      <c r="J5" s="64" t="s">
        <v>2</v>
      </c>
      <c r="K5" s="1"/>
    </row>
    <row r="6" spans="2:17" ht="21.75" customHeight="1">
      <c r="B6" s="98"/>
      <c r="C6" s="109"/>
      <c r="D6" s="64" t="s">
        <v>128</v>
      </c>
      <c r="E6" s="65" t="s">
        <v>129</v>
      </c>
      <c r="F6" s="65" t="s">
        <v>130</v>
      </c>
      <c r="G6" s="65" t="s">
        <v>131</v>
      </c>
      <c r="H6" s="64" t="s">
        <v>132</v>
      </c>
      <c r="I6" s="65" t="s">
        <v>133</v>
      </c>
      <c r="J6" s="65" t="s">
        <v>134</v>
      </c>
      <c r="K6" s="1"/>
    </row>
    <row r="7" spans="2:17" ht="21" customHeight="1">
      <c r="B7" s="98"/>
      <c r="C7" s="109"/>
      <c r="D7" s="65" t="s">
        <v>135</v>
      </c>
      <c r="E7" s="65" t="s">
        <v>136</v>
      </c>
      <c r="F7" s="65" t="s">
        <v>137</v>
      </c>
      <c r="G7" s="65" t="s">
        <v>138</v>
      </c>
      <c r="H7" s="65" t="s">
        <v>139</v>
      </c>
      <c r="I7" s="65" t="s">
        <v>140</v>
      </c>
      <c r="J7" s="65" t="s">
        <v>141</v>
      </c>
      <c r="K7" s="1"/>
    </row>
    <row r="8" spans="2:17" ht="21" customHeight="1">
      <c r="B8" s="98"/>
      <c r="C8" s="109"/>
      <c r="D8" s="66" t="s">
        <v>33</v>
      </c>
      <c r="E8" s="66" t="s">
        <v>33</v>
      </c>
      <c r="F8" s="66" t="s">
        <v>33</v>
      </c>
      <c r="G8" s="66" t="s">
        <v>33</v>
      </c>
      <c r="H8" s="66" t="s">
        <v>33</v>
      </c>
      <c r="I8" s="66" t="s">
        <v>33</v>
      </c>
      <c r="J8" s="66" t="s">
        <v>33</v>
      </c>
      <c r="K8" s="1"/>
    </row>
    <row r="9" spans="2:17" ht="12.75" customHeight="1">
      <c r="B9" s="98"/>
      <c r="C9" s="108" t="s">
        <v>224</v>
      </c>
      <c r="D9" s="67" t="s">
        <v>37</v>
      </c>
      <c r="E9" s="67" t="s">
        <v>37</v>
      </c>
      <c r="F9" s="67" t="s">
        <v>37</v>
      </c>
      <c r="G9" s="67" t="s">
        <v>37</v>
      </c>
      <c r="H9" s="67" t="s">
        <v>37</v>
      </c>
      <c r="I9" s="67" t="s">
        <v>37</v>
      </c>
      <c r="J9" s="67" t="s">
        <v>37</v>
      </c>
      <c r="K9" s="1"/>
    </row>
    <row r="10" spans="2:17" ht="12.75" customHeight="1">
      <c r="B10" s="98"/>
      <c r="C10" s="109"/>
      <c r="D10" s="67" t="s">
        <v>39</v>
      </c>
      <c r="E10" s="67" t="s">
        <v>39</v>
      </c>
      <c r="F10" s="67" t="s">
        <v>39</v>
      </c>
      <c r="G10" s="67" t="s">
        <v>39</v>
      </c>
      <c r="H10" s="67" t="s">
        <v>39</v>
      </c>
      <c r="I10" s="67" t="s">
        <v>39</v>
      </c>
      <c r="J10" s="67" t="s">
        <v>39</v>
      </c>
      <c r="K10" s="1"/>
    </row>
    <row r="11" spans="2:17" ht="16.5" customHeight="1">
      <c r="B11" s="98"/>
      <c r="C11" s="110"/>
      <c r="D11" s="68" t="s">
        <v>142</v>
      </c>
      <c r="E11" s="68" t="s">
        <v>142</v>
      </c>
      <c r="F11" s="68" t="s">
        <v>142</v>
      </c>
      <c r="G11" s="68" t="s">
        <v>142</v>
      </c>
      <c r="H11" s="68" t="s">
        <v>143</v>
      </c>
      <c r="I11" s="68" t="s">
        <v>142</v>
      </c>
      <c r="J11" s="68" t="s">
        <v>142</v>
      </c>
      <c r="K11" s="1"/>
    </row>
    <row r="12" spans="2:17" ht="20.100000000000001" customHeight="1">
      <c r="B12" s="99"/>
      <c r="C12" s="69" t="s">
        <v>144</v>
      </c>
      <c r="D12" s="70" t="s">
        <v>48</v>
      </c>
      <c r="E12" s="70" t="s">
        <v>48</v>
      </c>
      <c r="F12" s="70" t="s">
        <v>48</v>
      </c>
      <c r="G12" s="70" t="s">
        <v>48</v>
      </c>
      <c r="H12" s="70" t="s">
        <v>48</v>
      </c>
      <c r="I12" s="71" t="s">
        <v>48</v>
      </c>
      <c r="J12" s="71" t="s">
        <v>48</v>
      </c>
      <c r="K12" s="1"/>
    </row>
    <row r="13" spans="2:17" ht="18" customHeight="1">
      <c r="B13" s="97" t="s">
        <v>145</v>
      </c>
      <c r="C13" s="72" t="s">
        <v>146</v>
      </c>
      <c r="D13" s="73" t="s">
        <v>147</v>
      </c>
      <c r="E13" s="73" t="s">
        <v>148</v>
      </c>
      <c r="F13" s="73" t="s">
        <v>149</v>
      </c>
      <c r="G13" s="73" t="s">
        <v>226</v>
      </c>
      <c r="H13" s="73" t="s">
        <v>227</v>
      </c>
      <c r="I13" s="73" t="s">
        <v>229</v>
      </c>
      <c r="J13" s="73" t="s">
        <v>149</v>
      </c>
      <c r="K13" s="1"/>
    </row>
    <row r="14" spans="2:17" ht="20.100000000000001" customHeight="1">
      <c r="B14" s="98"/>
      <c r="C14" s="72" t="s">
        <v>150</v>
      </c>
      <c r="D14" s="74" t="s">
        <v>48</v>
      </c>
      <c r="E14" s="74" t="s">
        <v>48</v>
      </c>
      <c r="F14" s="74" t="s">
        <v>48</v>
      </c>
      <c r="G14" s="74" t="s">
        <v>151</v>
      </c>
      <c r="H14" s="74" t="s">
        <v>48</v>
      </c>
      <c r="I14" s="74" t="s">
        <v>48</v>
      </c>
      <c r="J14" s="71" t="s">
        <v>48</v>
      </c>
      <c r="K14" s="1"/>
    </row>
    <row r="15" spans="2:17" ht="30.75" customHeight="1">
      <c r="B15" s="98"/>
      <c r="C15" s="72" t="s">
        <v>152</v>
      </c>
      <c r="D15" s="75" t="s">
        <v>153</v>
      </c>
      <c r="E15" s="75" t="s">
        <v>225</v>
      </c>
      <c r="F15" s="75" t="s">
        <v>154</v>
      </c>
      <c r="G15" s="75" t="s">
        <v>225</v>
      </c>
      <c r="H15" s="75" t="s">
        <v>228</v>
      </c>
      <c r="I15" s="111" t="s">
        <v>155</v>
      </c>
      <c r="J15" s="112"/>
      <c r="K15" s="1"/>
      <c r="L15"/>
    </row>
    <row r="16" spans="2:17" ht="20.100000000000001" customHeight="1">
      <c r="B16" s="98"/>
      <c r="C16" s="72" t="s">
        <v>150</v>
      </c>
      <c r="D16" s="74" t="s">
        <v>156</v>
      </c>
      <c r="E16" s="74" t="s">
        <v>157</v>
      </c>
      <c r="F16" s="74" t="s">
        <v>156</v>
      </c>
      <c r="G16" s="74" t="s">
        <v>156</v>
      </c>
      <c r="H16" s="74" t="s">
        <v>157</v>
      </c>
      <c r="I16" s="74"/>
      <c r="J16" s="74"/>
      <c r="K16" s="1"/>
      <c r="L16"/>
      <c r="Q16"/>
    </row>
    <row r="17" spans="2:15" ht="39.75" customHeight="1">
      <c r="B17" s="98"/>
      <c r="C17" s="100" t="s">
        <v>158</v>
      </c>
      <c r="D17" s="63" t="s">
        <v>159</v>
      </c>
      <c r="E17" s="76" t="s">
        <v>160</v>
      </c>
      <c r="F17" s="63" t="s">
        <v>161</v>
      </c>
      <c r="G17" s="76" t="s">
        <v>162</v>
      </c>
      <c r="H17" s="76" t="s">
        <v>163</v>
      </c>
      <c r="I17" s="63" t="s">
        <v>164</v>
      </c>
      <c r="J17" s="63" t="s">
        <v>165</v>
      </c>
      <c r="K17" s="1"/>
      <c r="L17" t="s">
        <v>166</v>
      </c>
    </row>
    <row r="18" spans="2:15" ht="26.25" customHeight="1">
      <c r="B18" s="98"/>
      <c r="C18" s="101"/>
      <c r="D18" s="65" t="s">
        <v>167</v>
      </c>
      <c r="E18" s="65" t="s">
        <v>168</v>
      </c>
      <c r="F18" s="65" t="s">
        <v>169</v>
      </c>
      <c r="G18" s="65" t="s">
        <v>170</v>
      </c>
      <c r="H18" s="65" t="s">
        <v>168</v>
      </c>
      <c r="I18" s="65" t="s">
        <v>168</v>
      </c>
      <c r="J18" s="65" t="s">
        <v>171</v>
      </c>
      <c r="K18" s="1"/>
      <c r="L18" s="1" t="s">
        <v>172</v>
      </c>
      <c r="O18"/>
    </row>
    <row r="19" spans="2:15" ht="24.75" customHeight="1">
      <c r="B19" s="98"/>
      <c r="C19" s="101"/>
      <c r="D19" s="65" t="s">
        <v>173</v>
      </c>
      <c r="E19" s="64" t="s">
        <v>174</v>
      </c>
      <c r="F19" s="77" t="s">
        <v>175</v>
      </c>
      <c r="G19" s="77" t="s">
        <v>176</v>
      </c>
      <c r="H19" s="64" t="s">
        <v>177</v>
      </c>
      <c r="I19" s="65" t="s">
        <v>178</v>
      </c>
      <c r="J19" s="65" t="s">
        <v>179</v>
      </c>
      <c r="K19" s="1"/>
      <c r="L19"/>
      <c r="M19"/>
    </row>
    <row r="20" spans="2:15" ht="23.25" customHeight="1">
      <c r="B20" s="98"/>
      <c r="C20" s="101"/>
      <c r="D20" s="65" t="s">
        <v>180</v>
      </c>
      <c r="E20" s="65" t="s">
        <v>181</v>
      </c>
      <c r="F20" s="65" t="s">
        <v>182</v>
      </c>
      <c r="G20" s="65" t="s">
        <v>180</v>
      </c>
      <c r="H20" s="65" t="s">
        <v>183</v>
      </c>
      <c r="I20" s="64" t="s">
        <v>184</v>
      </c>
      <c r="J20" s="65" t="s">
        <v>185</v>
      </c>
      <c r="K20" s="1"/>
      <c r="L20"/>
      <c r="O20"/>
    </row>
    <row r="21" spans="2:15" ht="14.25" customHeight="1">
      <c r="B21" s="98"/>
      <c r="C21" s="113"/>
      <c r="D21" s="65"/>
      <c r="E21" s="65" t="s">
        <v>186</v>
      </c>
      <c r="F21" s="65"/>
      <c r="G21" s="65"/>
      <c r="H21" s="65" t="s">
        <v>180</v>
      </c>
      <c r="I21" s="65" t="s">
        <v>180</v>
      </c>
      <c r="J21" s="65" t="s">
        <v>180</v>
      </c>
      <c r="K21" s="1"/>
    </row>
    <row r="22" spans="2:15" ht="22.5" customHeight="1">
      <c r="B22" s="98"/>
      <c r="C22" s="72" t="s">
        <v>187</v>
      </c>
      <c r="D22" s="78" t="s">
        <v>188</v>
      </c>
      <c r="E22" s="78" t="s">
        <v>189</v>
      </c>
      <c r="F22" s="78" t="s">
        <v>190</v>
      </c>
      <c r="G22" s="78" t="s">
        <v>191</v>
      </c>
      <c r="H22" s="78" t="s">
        <v>190</v>
      </c>
      <c r="I22" s="78" t="s">
        <v>192</v>
      </c>
      <c r="J22" s="79" t="s">
        <v>193</v>
      </c>
      <c r="K22" s="1"/>
      <c r="L22"/>
    </row>
    <row r="23" spans="2:15" ht="20.100000000000001" customHeight="1">
      <c r="B23" s="99"/>
      <c r="C23" s="69" t="s">
        <v>150</v>
      </c>
      <c r="D23" s="71" t="s">
        <v>48</v>
      </c>
      <c r="E23" s="71" t="s">
        <v>48</v>
      </c>
      <c r="F23" s="71" t="s">
        <v>48</v>
      </c>
      <c r="G23" s="71" t="s">
        <v>48</v>
      </c>
      <c r="H23" s="71" t="s">
        <v>48</v>
      </c>
      <c r="I23" s="71" t="s">
        <v>48</v>
      </c>
      <c r="J23" s="71" t="s">
        <v>48</v>
      </c>
      <c r="K23" s="1"/>
      <c r="L23"/>
    </row>
    <row r="24" spans="2:15" ht="37.5" customHeight="1">
      <c r="B24" s="97" t="s">
        <v>194</v>
      </c>
      <c r="C24" s="100" t="s">
        <v>195</v>
      </c>
      <c r="D24" s="80" t="s">
        <v>196</v>
      </c>
      <c r="E24" s="63" t="s">
        <v>197</v>
      </c>
      <c r="F24" s="80" t="s">
        <v>198</v>
      </c>
      <c r="G24" s="63" t="s">
        <v>199</v>
      </c>
      <c r="H24" s="80" t="s">
        <v>200</v>
      </c>
      <c r="I24" s="63" t="s">
        <v>201</v>
      </c>
      <c r="J24" s="63" t="s">
        <v>202</v>
      </c>
      <c r="K24" s="1"/>
    </row>
    <row r="25" spans="2:15" ht="16.5" customHeight="1">
      <c r="B25" s="98"/>
      <c r="C25" s="101"/>
      <c r="D25" s="77" t="s">
        <v>203</v>
      </c>
      <c r="E25" s="77" t="s">
        <v>168</v>
      </c>
      <c r="F25" s="77" t="s">
        <v>171</v>
      </c>
      <c r="G25" s="77" t="s">
        <v>168</v>
      </c>
      <c r="H25" s="77" t="s">
        <v>168</v>
      </c>
      <c r="I25" s="77" t="s">
        <v>127</v>
      </c>
      <c r="J25" s="77" t="s">
        <v>204</v>
      </c>
      <c r="K25" s="1"/>
    </row>
    <row r="26" spans="2:15" ht="22.5" customHeight="1">
      <c r="B26" s="98"/>
      <c r="C26" s="101"/>
      <c r="D26" s="77" t="s">
        <v>205</v>
      </c>
      <c r="E26" s="65" t="s">
        <v>206</v>
      </c>
      <c r="F26" s="65" t="s">
        <v>207</v>
      </c>
      <c r="G26" s="65" t="s">
        <v>208</v>
      </c>
      <c r="H26" s="77" t="s">
        <v>209</v>
      </c>
      <c r="I26" s="65" t="s">
        <v>210</v>
      </c>
      <c r="J26" s="65" t="s">
        <v>211</v>
      </c>
      <c r="K26" s="1"/>
    </row>
    <row r="27" spans="2:15" ht="18" customHeight="1">
      <c r="B27" s="98"/>
      <c r="C27" s="101"/>
      <c r="D27" s="64" t="s">
        <v>212</v>
      </c>
      <c r="E27" s="64" t="s">
        <v>213</v>
      </c>
      <c r="F27" s="64" t="s">
        <v>214</v>
      </c>
      <c r="G27" s="64" t="s">
        <v>215</v>
      </c>
      <c r="H27" s="64" t="s">
        <v>180</v>
      </c>
      <c r="I27" s="64" t="s">
        <v>216</v>
      </c>
      <c r="J27" s="64" t="s">
        <v>180</v>
      </c>
      <c r="K27" s="1"/>
    </row>
    <row r="28" spans="2:15" ht="18" customHeight="1">
      <c r="B28" s="98"/>
      <c r="C28" s="101"/>
      <c r="D28" s="64"/>
      <c r="E28" s="64" t="s">
        <v>180</v>
      </c>
      <c r="F28" s="64" t="s">
        <v>180</v>
      </c>
      <c r="G28" s="64" t="s">
        <v>180</v>
      </c>
      <c r="H28" s="64"/>
      <c r="I28" s="64" t="s">
        <v>180</v>
      </c>
      <c r="J28" s="64"/>
      <c r="K28" s="1"/>
    </row>
    <row r="29" spans="2:15" ht="15.75" customHeight="1">
      <c r="B29" s="98"/>
      <c r="C29" s="72" t="s">
        <v>187</v>
      </c>
      <c r="D29" s="81" t="s">
        <v>189</v>
      </c>
      <c r="E29" s="81" t="s">
        <v>188</v>
      </c>
      <c r="F29" s="81" t="s">
        <v>217</v>
      </c>
      <c r="G29" s="81" t="s">
        <v>218</v>
      </c>
      <c r="H29" s="81" t="s">
        <v>189</v>
      </c>
      <c r="I29" s="81" t="s">
        <v>188</v>
      </c>
      <c r="J29" s="81" t="s">
        <v>219</v>
      </c>
      <c r="K29" s="1"/>
    </row>
    <row r="30" spans="2:15" ht="20.100000000000001" customHeight="1">
      <c r="B30" s="99"/>
      <c r="C30" s="69" t="s">
        <v>144</v>
      </c>
      <c r="D30" s="71" t="s">
        <v>48</v>
      </c>
      <c r="E30" s="71" t="s">
        <v>48</v>
      </c>
      <c r="F30" s="71" t="s">
        <v>48</v>
      </c>
      <c r="G30" s="71" t="s">
        <v>48</v>
      </c>
      <c r="H30" s="71" t="s">
        <v>48</v>
      </c>
      <c r="I30" s="71" t="s">
        <v>48</v>
      </c>
      <c r="J30" s="71" t="s">
        <v>48</v>
      </c>
      <c r="K30" s="1"/>
    </row>
    <row r="31" spans="2:15" ht="78" customHeight="1">
      <c r="B31" s="102"/>
      <c r="C31" s="103"/>
      <c r="D31" s="104" t="s">
        <v>220</v>
      </c>
      <c r="E31" s="104"/>
      <c r="F31" s="104"/>
      <c r="G31" s="104"/>
      <c r="H31" s="104"/>
      <c r="I31" s="104"/>
      <c r="J31" s="104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76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65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/>
      <c r="H35" s="77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65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65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/>
      <c r="H38" s="78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2023-03-30T07:36:51Z</cp:lastPrinted>
  <dcterms:created xsi:type="dcterms:W3CDTF">2022-09-15T08:55:46Z</dcterms:created>
  <dcterms:modified xsi:type="dcterms:W3CDTF">2023-04-21T06:56:49Z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